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omments1.xml" ContentType="application/vnd.openxmlformats-officedocument.spreadsheetml.comments+xml"/>
  <Override PartName="/xl/drawings/drawing2.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comments2.xml" ContentType="application/vnd.openxmlformats-officedocument.spreadsheetml.comments+xml"/>
  <Override PartName="/xl/drawings/drawing4.xml" ContentType="application/vnd.openxmlformats-officedocument.drawing+xml"/>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drawings/drawing5.xml" ContentType="application/vnd.openxmlformats-officedocument.drawing+xml"/>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drawings/drawing6.xml" ContentType="application/vnd.openxmlformats-officedocument.drawing+xml"/>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drawings/drawing7.xml" ContentType="application/vnd.openxmlformats-officedocument.drawing+xml"/>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updateLinks="never" codeName="ThisWorkbook"/>
  <mc:AlternateContent xmlns:mc="http://schemas.openxmlformats.org/markup-compatibility/2006">
    <mc:Choice Requires="x15">
      <x15ac:absPath xmlns:x15ac="http://schemas.microsoft.com/office/spreadsheetml/2010/11/ac" url="\\fkc-nas01\本部用共有フォルダ\30 審査担当\センターHP様式DR修正データ\★②センターHP様式DR更新データ（R8.4）住宅性能評価関係様式\"/>
    </mc:Choice>
  </mc:AlternateContent>
  <xr:revisionPtr revIDLastSave="0" documentId="13_ncr:1_{5CD44D97-EF94-4CC8-B165-17D1A58C8917}" xr6:coauthVersionLast="47" xr6:coauthVersionMax="47" xr10:uidLastSave="{00000000-0000-0000-0000-000000000000}"/>
  <bookViews>
    <workbookView xWindow="28680" yWindow="-120" windowWidth="29040" windowHeight="15720" tabRatio="821" xr2:uid="{00000000-000D-0000-FFFF-FFFF00000000}"/>
  </bookViews>
  <sheets>
    <sheet name="第一面" sheetId="34" r:id="rId1"/>
    <sheet name="第二面 " sheetId="35" r:id="rId2"/>
    <sheet name="第三面 " sheetId="36" r:id="rId3"/>
    <sheet name="第四面 " sheetId="37" r:id="rId4"/>
    <sheet name="第五面 " sheetId="38" r:id="rId5"/>
    <sheet name="第六面 （長期確認含む） " sheetId="39" r:id="rId6"/>
    <sheet name="設計評価申請 (S・RC)" sheetId="32" state="hidden" r:id="rId7"/>
  </sheets>
  <externalReferences>
    <externalReference r:id="rId8"/>
    <externalReference r:id="rId9"/>
    <externalReference r:id="rId10"/>
  </externalReferences>
  <definedNames>
    <definedName name="_xlnm._FilterDatabase" localSheetId="6" hidden="1">'設計評価申請 (S・RC)'!#REF!</definedName>
    <definedName name="_xlnm._FilterDatabase" localSheetId="0" hidden="1">第一面!#REF!</definedName>
    <definedName name="_xlnm._FilterDatabase" localSheetId="4" hidden="1">'第五面 '!#REF!</definedName>
    <definedName name="_xlnm._FilterDatabase" localSheetId="2" hidden="1">'第三面 '!#REF!</definedName>
    <definedName name="_xlnm._FilterDatabase" localSheetId="3" hidden="1">'第四面 '!#REF!</definedName>
    <definedName name="_xlnm._FilterDatabase" localSheetId="1" hidden="1">'第二面 '!$AG$25:$AG$29</definedName>
    <definedName name="_xlnm._FilterDatabase" localSheetId="5" hidden="1">'第六面 （長期確認含む） '!#REF!</definedName>
    <definedName name="BELS">#REF!</definedName>
    <definedName name="_xlnm.Print_Area" localSheetId="6">'設計評価申請 (S・RC)'!$A$1:$AK$588</definedName>
    <definedName name="_xlnm.Print_Area" localSheetId="0">第一面!$A$1:$AL$73</definedName>
    <definedName name="_xlnm.Print_Area" localSheetId="4">'第五面 '!$A$1:$AK$55</definedName>
    <definedName name="_xlnm.Print_Area" localSheetId="2">'第三面 '!$A$1:$AL$60</definedName>
    <definedName name="_xlnm.Print_Area" localSheetId="3">'第四面 '!$A$1:$AK$45</definedName>
    <definedName name="_xlnm.Print_Area" localSheetId="1">'第二面 '!$A$1:$AK$59</definedName>
    <definedName name="_xlnm.Print_Area" localSheetId="5">'第六面 （長期確認含む） '!$A$1:$AK$63</definedName>
    <definedName name="UA値" localSheetId="6">'設計評価申請 (S・RC)'!$AA$358</definedName>
    <definedName name="UA値" localSheetId="0">第一面!#REF!</definedName>
    <definedName name="UA値" localSheetId="4">'第五面 '!#REF!</definedName>
    <definedName name="UA値" localSheetId="2">'第三面 '!$AA$11</definedName>
    <definedName name="UA値" localSheetId="3">'第四面 '!#REF!</definedName>
    <definedName name="UA値" localSheetId="1">'第二面 '!#REF!</definedName>
    <definedName name="UA値" localSheetId="5">'第六面 （長期確認含む） '!#REF!</definedName>
    <definedName name="ηA値" localSheetId="6">'設計評価申請 (S・RC)'!$AA$360</definedName>
    <definedName name="ηA値" localSheetId="0">第一面!#REF!</definedName>
    <definedName name="ηA値" localSheetId="4">'第五面 '!#REF!</definedName>
    <definedName name="ηA値" localSheetId="2">'第三面 '!$AA$13</definedName>
    <definedName name="ηA値" localSheetId="3">'第四面 '!#REF!</definedName>
    <definedName name="ηA値" localSheetId="1">'第二面 '!#REF!</definedName>
    <definedName name="ηA値" localSheetId="5">'第六面 （長期確認含む） '!#REF!</definedName>
    <definedName name="すまい">#REF!</definedName>
    <definedName name="一次エネ値" localSheetId="6">'設計評価申請 (S・RC)'!#REF!</definedName>
    <definedName name="一次エネ値" localSheetId="0">第一面!#REF!</definedName>
    <definedName name="一次エネ値" localSheetId="4">'第五面 '!#REF!</definedName>
    <definedName name="一次エネ値" localSheetId="2">'第三面 '!#REF!</definedName>
    <definedName name="一次エネ値" localSheetId="3">'第四面 '!#REF!</definedName>
    <definedName name="一次エネ値" localSheetId="1">'第二面 '!#REF!</definedName>
    <definedName name="一次エネ値" localSheetId="5">'第六面 （長期確認含む） '!#REF!</definedName>
    <definedName name="延べ面積">#REF!</definedName>
    <definedName name="化学物質">#REF!</definedName>
    <definedName name="改良地盤許容支持力" localSheetId="6">'設計評価申請 (S・RC)'!#REF!</definedName>
    <definedName name="改良地盤許容支持力" localSheetId="0">第一面!$Y$33</definedName>
    <definedName name="改良地盤許容支持力" localSheetId="4">'第五面 '!#REF!</definedName>
    <definedName name="改良地盤許容支持力" localSheetId="2">'第三面 '!#REF!</definedName>
    <definedName name="改良地盤許容支持力" localSheetId="3">'第四面 '!#REF!</definedName>
    <definedName name="改良地盤許容支持力" localSheetId="1">'第二面 '!#REF!</definedName>
    <definedName name="改良地盤許容支持力" localSheetId="5">'第六面 （長期確認含む） '!#REF!</definedName>
    <definedName name="改良地盤許容支持力度" localSheetId="6">'設計評価申請 (S・RC)'!#REF!</definedName>
    <definedName name="改良地盤許容支持力度" localSheetId="0">第一面!$Y$32</definedName>
    <definedName name="改良地盤許容支持力度" localSheetId="4">'第五面 '!#REF!</definedName>
    <definedName name="改良地盤許容支持力度" localSheetId="2">'第三面 '!#REF!</definedName>
    <definedName name="改良地盤許容支持力度" localSheetId="3">'第四面 '!#REF!</definedName>
    <definedName name="改良地盤許容支持力度" localSheetId="1">'第二面 '!#REF!</definedName>
    <definedName name="改良地盤許容支持力度" localSheetId="5">'第六面 （長期確認含む） '!#REF!</definedName>
    <definedName name="確認不要">#REF!</definedName>
    <definedName name="完了日月">#REF!</definedName>
    <definedName name="完了日日">#REF!</definedName>
    <definedName name="完了日年">#REF!</definedName>
    <definedName name="基礎形式" localSheetId="6">'設計評価申請 (S・RC)'!#REF!</definedName>
    <definedName name="基礎形式" localSheetId="0">第一面!$Y$36</definedName>
    <definedName name="基礎形式" localSheetId="4">'第五面 '!#REF!</definedName>
    <definedName name="基礎形式" localSheetId="2">'第三面 '!#REF!</definedName>
    <definedName name="基礎形式" localSheetId="3">'第四面 '!#REF!</definedName>
    <definedName name="基礎形式" localSheetId="1">'第二面 '!#REF!</definedName>
    <definedName name="基礎形式" localSheetId="5">'第六面 （長期確認含む） '!#REF!</definedName>
    <definedName name="基礎構造" localSheetId="6">'設計評価申請 (S・RC)'!#REF!</definedName>
    <definedName name="基礎構造" localSheetId="0">第一面!$Y$35</definedName>
    <definedName name="基礎構造" localSheetId="4">'第五面 '!#REF!</definedName>
    <definedName name="基礎構造" localSheetId="2">'第三面 '!#REF!</definedName>
    <definedName name="基礎構造" localSheetId="3">'第四面 '!#REF!</definedName>
    <definedName name="基礎構造" localSheetId="1">'第二面 '!#REF!</definedName>
    <definedName name="基礎構造" localSheetId="5">'第六面 （長期確認含む） '!#REF!</definedName>
    <definedName name="共用部分管理者会社名称">#REF!</definedName>
    <definedName name="共用部分管理者住所">#REF!</definedName>
    <definedName name="共用部分管理者電話">#REF!</definedName>
    <definedName name="共用部分管理者名称">#REF!</definedName>
    <definedName name="共用部分管理者郵便番号">#REF!</definedName>
    <definedName name="建設">#REF!</definedName>
    <definedName name="建設その他必要な事項">#REF!</definedName>
    <definedName name="建築_名称">#REF!</definedName>
    <definedName name="建築確認">[1]申請・建物!$AO$12</definedName>
    <definedName name="建築主1住所">#REF!</definedName>
    <definedName name="建築主1電話">#REF!</definedName>
    <definedName name="建築主1名称">#REF!</definedName>
    <definedName name="建築主1郵便番号">#REF!</definedName>
    <definedName name="建築主2住所">#REF!</definedName>
    <definedName name="建築主2電話">#REF!</definedName>
    <definedName name="建築主2名称">#REF!</definedName>
    <definedName name="建築主2郵便番号">#REF!</definedName>
    <definedName name="建築主3住所">#REF!</definedName>
    <definedName name="建築主3電話">#REF!</definedName>
    <definedName name="建築主3名称">#REF!</definedName>
    <definedName name="建築主3郵便番号">#REF!</definedName>
    <definedName name="建築主4住所">#REF!</definedName>
    <definedName name="建築主4電話">#REF!</definedName>
    <definedName name="建築主4名称">#REF!</definedName>
    <definedName name="建築主4郵便番号">#REF!</definedName>
    <definedName name="建築物地名地番">#REF!</definedName>
    <definedName name="建築物地名地番2">#REF!</definedName>
    <definedName name="建築物地名地番3">#REF!</definedName>
    <definedName name="建築物名称">#REF!</definedName>
    <definedName name="建築面積">#REF!</definedName>
    <definedName name="建物_地名地番">#REF!</definedName>
    <definedName name="検査対象工程１">#REF!</definedName>
    <definedName name="検査対象工程１月">#REF!</definedName>
    <definedName name="検査対象工程１日">#REF!</definedName>
    <definedName name="検査対象工程１年">#REF!</definedName>
    <definedName name="検査対象工程２">#REF!</definedName>
    <definedName name="検査対象工程２月">#REF!</definedName>
    <definedName name="検査対象工程２日">#REF!</definedName>
    <definedName name="検査対象工程２年">#REF!</definedName>
    <definedName name="検査対象工程３">#REF!</definedName>
    <definedName name="検査対象工程３月">#REF!</definedName>
    <definedName name="検査対象工程３日">#REF!</definedName>
    <definedName name="検査対象工程３年">#REF!</definedName>
    <definedName name="検査対象工程４">#REF!</definedName>
    <definedName name="検査対象工程４月">#REF!</definedName>
    <definedName name="検査対象工程４日">#REF!</definedName>
    <definedName name="検査対象工程４年">#REF!</definedName>
    <definedName name="検査対象工程５">#REF!</definedName>
    <definedName name="検査対象工程５月">#REF!</definedName>
    <definedName name="検査対象工程５日">#REF!</definedName>
    <definedName name="検査対象工程５年">#REF!</definedName>
    <definedName name="検査対象工程６">#REF!</definedName>
    <definedName name="検査対象工程６月">#REF!</definedName>
    <definedName name="検査対象工程６日">#REF!</definedName>
    <definedName name="検査対象工程６年">#REF!</definedName>
    <definedName name="現場確認">#REF!</definedName>
    <definedName name="現場対応者会社名">#REF!</definedName>
    <definedName name="現場対応者住所">#REF!</definedName>
    <definedName name="現場対応者電話">#REF!</definedName>
    <definedName name="現場対応者名称">#REF!</definedName>
    <definedName name="現場対応者郵便番号">#REF!</definedName>
    <definedName name="工事監理者氏名">#REF!</definedName>
    <definedName name="工事監理者資格1">#REF!</definedName>
    <definedName name="工事監理者資格2">#REF!</definedName>
    <definedName name="工事監理者資格3">#REF!</definedName>
    <definedName name="工事監理者事務所資格１">#REF!</definedName>
    <definedName name="工事監理者事務所資格2">#REF!</definedName>
    <definedName name="工事監理者事務所資格3">#REF!</definedName>
    <definedName name="工事監理者事務所住所">#REF!</definedName>
    <definedName name="工事監理者事務所電話">#REF!</definedName>
    <definedName name="工事監理者事務所名称">#REF!</definedName>
    <definedName name="工事監理者事務所郵便番号">#REF!</definedName>
    <definedName name="工事施工者資格1">#REF!</definedName>
    <definedName name="工事施工者資格2">#REF!</definedName>
    <definedName name="工事施工者資格3">#REF!</definedName>
    <definedName name="工事施工者住所">#REF!</definedName>
    <definedName name="工事施工者電話">#REF!</definedName>
    <definedName name="工事施工者名称">#REF!</definedName>
    <definedName name="工事施工者郵便番号">#REF!</definedName>
    <definedName name="杭許容支持力" localSheetId="6">'設計評価申請 (S・RC)'!#REF!</definedName>
    <definedName name="杭許容支持力" localSheetId="0">第一面!$AC$27</definedName>
    <definedName name="杭許容支持力" localSheetId="4">'第五面 '!#REF!</definedName>
    <definedName name="杭許容支持力" localSheetId="2">'第三面 '!#REF!</definedName>
    <definedName name="杭許容支持力" localSheetId="3">'第四面 '!#REF!</definedName>
    <definedName name="杭許容支持力" localSheetId="1">'第二面 '!#REF!</definedName>
    <definedName name="杭許容支持力" localSheetId="5">'第六面 （長期確認含む） '!#REF!</definedName>
    <definedName name="杭径" localSheetId="6">'設計評価申請 (S・RC)'!#REF!</definedName>
    <definedName name="杭径" localSheetId="0">第一面!$U$38</definedName>
    <definedName name="杭径" localSheetId="4">'第五面 '!#REF!</definedName>
    <definedName name="杭径" localSheetId="2">'第三面 '!#REF!</definedName>
    <definedName name="杭径" localSheetId="3">'第四面 '!#REF!</definedName>
    <definedName name="杭径" localSheetId="1">'第二面 '!#REF!</definedName>
    <definedName name="杭径" localSheetId="5">'第六面 （長期確認含む） '!#REF!</definedName>
    <definedName name="杭種" localSheetId="6">'設計評価申請 (S・RC)'!#REF!</definedName>
    <definedName name="杭種" localSheetId="0">第一面!$Y$37</definedName>
    <definedName name="杭種" localSheetId="4">'第五面 '!#REF!</definedName>
    <definedName name="杭種" localSheetId="2">'第三面 '!#REF!</definedName>
    <definedName name="杭種" localSheetId="3">'第四面 '!#REF!</definedName>
    <definedName name="杭種" localSheetId="1">'第二面 '!#REF!</definedName>
    <definedName name="杭種" localSheetId="5">'第六面 （長期確認含む） '!#REF!</definedName>
    <definedName name="杭長" localSheetId="6">'設計評価申請 (S・RC)'!#REF!</definedName>
    <definedName name="杭長" localSheetId="0">第一面!$AD$38</definedName>
    <definedName name="杭長" localSheetId="4">'第五面 '!#REF!</definedName>
    <definedName name="杭長" localSheetId="2">'第三面 '!#REF!</definedName>
    <definedName name="杭長" localSheetId="3">'第四面 '!#REF!</definedName>
    <definedName name="杭長" localSheetId="1">'第二面 '!#REF!</definedName>
    <definedName name="杭長" localSheetId="5">'第六面 （長期確認含む） '!#REF!</definedName>
    <definedName name="構造１">#REF!</definedName>
    <definedName name="構造２">#REF!</definedName>
    <definedName name="最高軒高">#REF!</definedName>
    <definedName name="最高高さ">#REF!</definedName>
    <definedName name="四角">[2]リスト!$A$2:$A$4</definedName>
    <definedName name="施工者名称２">#REF!</definedName>
    <definedName name="省エネ適判">[1]申請・建物!$AO$13</definedName>
    <definedName name="申請_月">#REF!</definedName>
    <definedName name="申請_日">#REF!</definedName>
    <definedName name="申請_年">#REF!</definedName>
    <definedName name="申請者1_申送り事項">#REF!</definedName>
    <definedName name="申請者1収書">#REF!</definedName>
    <definedName name="申請者1住所">#REF!</definedName>
    <definedName name="申請者1電話">#REF!</definedName>
    <definedName name="申請者1電話番号">#REF!</definedName>
    <definedName name="申請者１名称">#REF!</definedName>
    <definedName name="申請者１名称２">#REF!</definedName>
    <definedName name="申請者1郵便番号">#REF!</definedName>
    <definedName name="申請者2住所">#REF!</definedName>
    <definedName name="申請者2電話">#REF!</definedName>
    <definedName name="申請者2電話番号">#REF!</definedName>
    <definedName name="申請者2名称">#REF!</definedName>
    <definedName name="申請者2郵便番号">#REF!</definedName>
    <definedName name="申請者3住所">#REF!</definedName>
    <definedName name="申請者3電話">#REF!</definedName>
    <definedName name="申請者3名称">#REF!</definedName>
    <definedName name="申請者3郵便番号">#REF!</definedName>
    <definedName name="申請者4住所">#REF!</definedName>
    <definedName name="申請者4電話">#REF!</definedName>
    <definedName name="申請者4名称">#REF!</definedName>
    <definedName name="申請者4郵便番号">#REF!</definedName>
    <definedName name="申請者申送事項">#REF!</definedName>
    <definedName name="性能表示事項" localSheetId="6">'設計評価申請 (S・RC)'!$D$84</definedName>
    <definedName name="性能表示事項" localSheetId="0">第一面!#REF!</definedName>
    <definedName name="性能表示事項" localSheetId="4">'第五面 '!#REF!</definedName>
    <definedName name="性能表示事項" localSheetId="2">'第三面 '!#REF!</definedName>
    <definedName name="性能表示事項" localSheetId="3">'第四面 '!#REF!</definedName>
    <definedName name="性能表示事項" localSheetId="1">'第二面 '!#REF!</definedName>
    <definedName name="性能表示事項" localSheetId="5">'第六面 （長期確認含む） '!#REF!</definedName>
    <definedName name="設計">#REF!</definedName>
    <definedName name="設計_交付者">#REF!</definedName>
    <definedName name="設計_交付年月日">#REF!</definedName>
    <definedName name="設計_交付番号">#REF!</definedName>
    <definedName name="設計者氏名">#REF!</definedName>
    <definedName name="設計者資格1">#REF!</definedName>
    <definedName name="設計者資格2">#REF!</definedName>
    <definedName name="設計者資格3">#REF!</definedName>
    <definedName name="設計者事務所資格1">#REF!</definedName>
    <definedName name="設計者事務所資格2">#REF!</definedName>
    <definedName name="設計者事務所資格3">#REF!</definedName>
    <definedName name="設計者事務所住所">#REF!</definedName>
    <definedName name="設計者事務所電話">#REF!</definedName>
    <definedName name="設計者事務所名称">#REF!</definedName>
    <definedName name="設計者事務所郵便番号">#REF!</definedName>
    <definedName name="選択項目">[3]リスト!$E$1:$E$4</definedName>
    <definedName name="贈与">#REF!</definedName>
    <definedName name="代理者氏名">#REF!</definedName>
    <definedName name="代理者資格">#REF!</definedName>
    <definedName name="代理者資格1">#REF!</definedName>
    <definedName name="代理者資格2">#REF!</definedName>
    <definedName name="代理者資格3">#REF!</definedName>
    <definedName name="代理者資格事務所3">#REF!</definedName>
    <definedName name="代理者事務所資格1">#REF!</definedName>
    <definedName name="代理者事務所資格2">#REF!</definedName>
    <definedName name="代理者事務所資格3">#REF!</definedName>
    <definedName name="代理者事務所住所">#REF!</definedName>
    <definedName name="代理者事務所電話">#REF!</definedName>
    <definedName name="代理者事務所名称">#REF!</definedName>
    <definedName name="代理者事務所郵便番号">#REF!</definedName>
    <definedName name="地域区分">#REF!</definedName>
    <definedName name="地下階数">#REF!</definedName>
    <definedName name="地上階数">#REF!</definedName>
    <definedName name="地盤改良方法" localSheetId="6">'設計評価申請 (S・RC)'!#REF!</definedName>
    <definedName name="地盤改良方法" localSheetId="0">第一面!$T$31</definedName>
    <definedName name="地盤改良方法" localSheetId="4">'第五面 '!#REF!</definedName>
    <definedName name="地盤改良方法" localSheetId="2">'第三面 '!#REF!</definedName>
    <definedName name="地盤改良方法" localSheetId="3">'第四面 '!#REF!</definedName>
    <definedName name="地盤改良方法" localSheetId="1">'第二面 '!#REF!</definedName>
    <definedName name="地盤改良方法" localSheetId="5">'第六面 （長期確認含む） '!#REF!</definedName>
    <definedName name="地盤許容支持力" localSheetId="6">'設計評価申請 (S・RC)'!#REF!</definedName>
    <definedName name="地盤許容支持力" localSheetId="0">第一面!$U$27</definedName>
    <definedName name="地盤許容支持力" localSheetId="4">'第五面 '!#REF!</definedName>
    <definedName name="地盤許容支持力" localSheetId="2">'第三面 '!#REF!</definedName>
    <definedName name="地盤許容支持力" localSheetId="3">'第四面 '!#REF!</definedName>
    <definedName name="地盤許容支持力" localSheetId="1">'第二面 '!#REF!</definedName>
    <definedName name="地盤許容支持力" localSheetId="5">'第六面 （長期確認含む） '!#REF!</definedName>
    <definedName name="地盤調査方法" localSheetId="6">'設計評価申請 (S・RC)'!#REF!</definedName>
    <definedName name="地盤調査方法" localSheetId="0">第一面!$T$29</definedName>
    <definedName name="地盤調査方法" localSheetId="4">'第五面 '!#REF!</definedName>
    <definedName name="地盤調査方法" localSheetId="2">'第三面 '!#REF!</definedName>
    <definedName name="地盤調査方法" localSheetId="3">'第四面 '!#REF!</definedName>
    <definedName name="地盤調査方法" localSheetId="1">'第二面 '!#REF!</definedName>
    <definedName name="地盤調査方法" localSheetId="5">'第六面 （長期確認含む） '!#REF!</definedName>
    <definedName name="着手月">#REF!</definedName>
    <definedName name="着手日">#REF!</definedName>
    <definedName name="着手年">#REF!</definedName>
    <definedName name="長期">#REF!</definedName>
    <definedName name="低炭素">#REF!</definedName>
    <definedName name="当財団">#REF!</definedName>
    <definedName name="等級5・4_b" localSheetId="6">'設計評価申請 (S・RC)'!$AR$362:$AR$366</definedName>
    <definedName name="等級5・4_b" localSheetId="0">第一面!#REF!</definedName>
    <definedName name="等級5・4_b" localSheetId="4">'第五面 '!#REF!</definedName>
    <definedName name="等級5・4_b" localSheetId="2">'第三面 '!$AR$15:$AR$19</definedName>
    <definedName name="等級5・4_b" localSheetId="3">'第四面 '!#REF!</definedName>
    <definedName name="等級5・4_b" localSheetId="1">'第二面 '!#REF!</definedName>
    <definedName name="等級5・4_b" localSheetId="5">'第六面 （長期確認含む） '!#REF!</definedName>
    <definedName name="等級5・4_b">#REF!</definedName>
    <definedName name="等級5・4_t" localSheetId="6">'設計評価申請 (S・RC)'!$AR$368:$AR$372</definedName>
    <definedName name="等級5・4_t" localSheetId="0">第一面!#REF!</definedName>
    <definedName name="等級5・4_t" localSheetId="4">'第五面 '!#REF!</definedName>
    <definedName name="等級5・4_t" localSheetId="2">'第三面 '!$AR$21:$AR$25</definedName>
    <definedName name="等級5・4_t" localSheetId="3">'第四面 '!#REF!</definedName>
    <definedName name="等級5・4_t" localSheetId="1">'第二面 '!#REF!</definedName>
    <definedName name="等級5・4_t" localSheetId="5">'第六面 （長期確認含む） '!#REF!</definedName>
    <definedName name="等級5・4_t">#REF!</definedName>
    <definedName name="等級7・6" localSheetId="6">'設計評価申請 (S・RC)'!#REF!</definedName>
    <definedName name="等級7・6" localSheetId="0">第一面!#REF!</definedName>
    <definedName name="等級7・6" localSheetId="4">'第五面 '!#REF!</definedName>
    <definedName name="等級7・6" localSheetId="2">'第三面 '!#REF!</definedName>
    <definedName name="等級7・6" localSheetId="3">'第四面 '!#REF!</definedName>
    <definedName name="等級7・6" localSheetId="1">'第二面 '!#REF!</definedName>
    <definedName name="等級7・6" localSheetId="5">'第六面 （長期確認含む） '!#REF!</definedName>
    <definedName name="等級7・6">#REF!</definedName>
    <definedName name="等級7・6_b" localSheetId="6">'設計評価申請 (S・RC)'!$AR$350:$AR$354</definedName>
    <definedName name="等級7・6_b" localSheetId="0">第一面!#REF!</definedName>
    <definedName name="等級7・6_b" localSheetId="4">'第五面 '!#REF!</definedName>
    <definedName name="等級7・6_b" localSheetId="2">'第三面 '!$AR$3:$AR$7</definedName>
    <definedName name="等級7・6_b" localSheetId="3">'第四面 '!#REF!</definedName>
    <definedName name="等級7・6_b" localSheetId="1">'第二面 '!#REF!</definedName>
    <definedName name="等級7・6_b" localSheetId="5">'第六面 （長期確認含む） '!#REF!</definedName>
    <definedName name="等級7・6_b">#REF!</definedName>
    <definedName name="等級7・6_t" localSheetId="6">'設計評価申請 (S・RC)'!$AR$356:$AR$359</definedName>
    <definedName name="等級7・6_t" localSheetId="0">第一面!#REF!</definedName>
    <definedName name="等級7・6_t" localSheetId="4">'第五面 '!#REF!</definedName>
    <definedName name="等級7・6_t" localSheetId="2">'第三面 '!$AR$9:$AR$12</definedName>
    <definedName name="等級7・6_t" localSheetId="3">'第四面 '!#REF!</definedName>
    <definedName name="等級7・6_t" localSheetId="1">'第二面 '!#REF!</definedName>
    <definedName name="等級7・6_t" localSheetId="5">'第六面 （長期確認含む） '!#REF!</definedName>
    <definedName name="等級7・6_t">#REF!</definedName>
    <definedName name="認定申請先">#REF!</definedName>
    <definedName name="認定申請日月">#REF!</definedName>
    <definedName name="認定申請日日">#REF!</definedName>
    <definedName name="認定申請日年">#REF!</definedName>
    <definedName name="避難器具" localSheetId="6">'設計評価申請 (S・RC)'!#REF!</definedName>
    <definedName name="避難器具" localSheetId="0">第一面!#REF!</definedName>
    <definedName name="避難器具" localSheetId="4">'第五面 '!#REF!</definedName>
    <definedName name="避難器具" localSheetId="2">'第三面 '!#REF!</definedName>
    <definedName name="避難器具" localSheetId="3">'第四面 '!#REF!</definedName>
    <definedName name="避難器具" localSheetId="1">'第二面 '!#REF!</definedName>
    <definedName name="避難器具" localSheetId="5">'第六面 （長期確認含む） '!#REF!</definedName>
    <definedName name="敷地面積">#REF!</definedName>
    <definedName name="有無">[2]リスト!$B$2:$B$4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2" i="36" l="1"/>
  <c r="AQ42" i="39" l="1"/>
  <c r="AM60" i="36"/>
  <c r="AN21" i="36"/>
  <c r="AQ21" i="36" s="1"/>
  <c r="AN20" i="36"/>
  <c r="AN19" i="36"/>
  <c r="AN18" i="36"/>
  <c r="AN17" i="36"/>
  <c r="AN16" i="36"/>
  <c r="AN15" i="36"/>
  <c r="AN14" i="36"/>
  <c r="AN13" i="36"/>
  <c r="AN9" i="36"/>
  <c r="AN5" i="36"/>
  <c r="AN3" i="36" s="1"/>
  <c r="AN297" i="32"/>
  <c r="AE296" i="32" s="1"/>
  <c r="AN296" i="32"/>
  <c r="AC296" i="32" s="1"/>
  <c r="AN295" i="32"/>
  <c r="AN294" i="32"/>
  <c r="AB296" i="32" s="1"/>
  <c r="AN292" i="32"/>
  <c r="AN291" i="32"/>
  <c r="AN290" i="32"/>
  <c r="AN287" i="32"/>
  <c r="Z247" i="32"/>
  <c r="Q247" i="32"/>
  <c r="AM412" i="32"/>
  <c r="C381" i="32"/>
  <c r="AN368" i="32"/>
  <c r="AQ368" i="32" s="1"/>
  <c r="AN367" i="32"/>
  <c r="AQ367" i="32" s="1"/>
  <c r="AN366" i="32"/>
  <c r="AN365" i="32"/>
  <c r="AN364" i="32"/>
  <c r="AN363" i="32"/>
  <c r="AN362" i="32"/>
  <c r="AN361" i="32"/>
  <c r="AN360" i="32"/>
  <c r="AN356" i="32"/>
  <c r="AN352" i="32"/>
  <c r="AN348" i="32" s="1"/>
  <c r="N220" i="32"/>
  <c r="N219" i="32"/>
  <c r="N218" i="32"/>
  <c r="N217" i="32"/>
  <c r="N216" i="32"/>
  <c r="C144" i="32"/>
  <c r="AQ16" i="36" l="1"/>
  <c r="AR1" i="36" s="1"/>
  <c r="AN11" i="36"/>
  <c r="AQ20" i="36"/>
  <c r="AN1" i="36"/>
  <c r="AR59" i="35"/>
  <c r="AB293" i="32"/>
  <c r="AE297" i="32" s="1"/>
  <c r="V292" i="32"/>
  <c r="AB297" i="32" s="1"/>
  <c r="V293" i="32"/>
  <c r="AC297" i="32" s="1"/>
  <c r="AB292" i="32"/>
  <c r="AD297" i="32" s="1"/>
  <c r="AP290" i="32"/>
  <c r="AD296" i="32"/>
  <c r="AQ363" i="32"/>
  <c r="AP354" i="32" s="1"/>
  <c r="AN358" i="32"/>
  <c r="AN350" i="32"/>
  <c r="AP7" i="36" l="1"/>
  <c r="AN7" i="36"/>
  <c r="AR348" i="32"/>
  <c r="AR347" i="32"/>
  <c r="AN354"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C.Arai</author>
  </authors>
  <commentList>
    <comment ref="U27" authorId="0" shapeId="0" xr:uid="{5C430C7C-D007-45DC-8B6A-9DF6FA402B22}">
      <text>
        <r>
          <rPr>
            <b/>
            <sz val="9"/>
            <color indexed="81"/>
            <rFont val="BIZ UDゴシック"/>
            <family val="3"/>
            <charset val="128"/>
          </rPr>
          <t>値は小数点以下切捨て整数値にて入力</t>
        </r>
      </text>
    </comment>
    <comment ref="AC27" authorId="0" shapeId="0" xr:uid="{B842C437-5D55-4B13-AC6D-FABB236E0783}">
      <text>
        <r>
          <rPr>
            <b/>
            <sz val="9"/>
            <color indexed="81"/>
            <rFont val="BIZ UDゴシック"/>
            <family val="3"/>
            <charset val="128"/>
          </rPr>
          <t>値は小数点以下切捨て整数値にて入力</t>
        </r>
      </text>
    </comment>
    <comment ref="Y32" authorId="0" shapeId="0" xr:uid="{F6239A7E-D7EF-48E7-9D70-BCBAB0E3BE13}">
      <text>
        <r>
          <rPr>
            <b/>
            <sz val="9"/>
            <color indexed="81"/>
            <rFont val="BIZ UDゴシック"/>
            <family val="3"/>
            <charset val="128"/>
          </rPr>
          <t>値は小数点以下切捨て整数値にて入力</t>
        </r>
      </text>
    </comment>
    <comment ref="Y33" authorId="0" shapeId="0" xr:uid="{DB5C82C9-46D7-4423-919C-E0BF4EF86EF3}">
      <text>
        <r>
          <rPr>
            <b/>
            <sz val="9"/>
            <color indexed="81"/>
            <rFont val="BIZ UDゴシック"/>
            <family val="3"/>
            <charset val="128"/>
          </rPr>
          <t>値は小数点以下切捨て整数値にて入力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C.Arai</author>
  </authors>
  <commentList>
    <comment ref="AB32" authorId="0" shapeId="0" xr:uid="{66BA1F60-7866-40F5-811A-5398420BEA28}">
      <text>
        <r>
          <rPr>
            <b/>
            <sz val="9"/>
            <color indexed="81"/>
            <rFont val="BIZ UDPゴシック"/>
            <family val="3"/>
            <charset val="128"/>
          </rPr>
          <t>注意）
最高等級選択時のみ入力可能(値は小数点以下切上げ整数値入力)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C.Arai</author>
    <author>新井 知明</author>
    <author>A.Arai</author>
  </authors>
  <commentList>
    <comment ref="U247" authorId="0" shapeId="0" xr:uid="{3BF2696D-425F-46FC-8420-9C8E20C559B1}">
      <text>
        <r>
          <rPr>
            <b/>
            <sz val="9"/>
            <color indexed="81"/>
            <rFont val="BIZ UDゴシック"/>
            <family val="3"/>
            <charset val="128"/>
          </rPr>
          <t>値は小数点以下切捨て整数値にて入力</t>
        </r>
      </text>
    </comment>
    <comment ref="AC247" authorId="0" shapeId="0" xr:uid="{0FBA8731-712A-44AE-BB06-785E36BB5E4D}">
      <text>
        <r>
          <rPr>
            <b/>
            <sz val="9"/>
            <color indexed="81"/>
            <rFont val="BIZ UDゴシック"/>
            <family val="3"/>
            <charset val="128"/>
          </rPr>
          <t>値は小数点以下切捨て整数値にて入力</t>
        </r>
      </text>
    </comment>
    <comment ref="Y250" authorId="1" shapeId="0" xr:uid="{73A7172D-20F1-499A-8F03-4FFD694B9C2B}">
      <text>
        <r>
          <rPr>
            <b/>
            <sz val="9"/>
            <color indexed="81"/>
            <rFont val="BIZ UDゴシック"/>
            <family val="3"/>
            <charset val="128"/>
          </rPr>
          <t>値は小数点以下切捨て整数値にて入力</t>
        </r>
      </text>
    </comment>
    <comment ref="Y251" authorId="1" shapeId="0" xr:uid="{746E5B67-E10B-4ADA-800B-149A28641A4D}">
      <text>
        <r>
          <rPr>
            <b/>
            <sz val="9"/>
            <color indexed="81"/>
            <rFont val="BIZ UDゴシック"/>
            <family val="3"/>
            <charset val="128"/>
          </rPr>
          <t>値は小数点以下切捨て整数値にて入力</t>
        </r>
      </text>
    </comment>
    <comment ref="U256" authorId="2" shapeId="0" xr:uid="{2B08F11E-A6E7-4D8B-BF3A-05BAD647FBD3}">
      <text>
        <r>
          <rPr>
            <b/>
            <sz val="9"/>
            <color indexed="81"/>
            <rFont val="BIZ UDゴシック"/>
            <family val="3"/>
            <charset val="128"/>
          </rPr>
          <t>・整数未満は切り捨て
・杭頭部、軸部（節部）、
　先端部すべて入力
(直杭についても同様)</t>
        </r>
      </text>
    </comment>
    <comment ref="AC256" authorId="1" shapeId="0" xr:uid="{5F22696E-6F18-47B2-901E-CA1C6C8D586B}">
      <text>
        <r>
          <rPr>
            <b/>
            <sz val="9"/>
            <color indexed="81"/>
            <rFont val="BIZ UDゴシック"/>
            <family val="3"/>
            <charset val="128"/>
          </rPr>
          <t>値は小数点以下切捨て整数値にて入力</t>
        </r>
      </text>
    </comment>
    <comment ref="AB381" authorId="0" shapeId="0" xr:uid="{759AEC70-D999-4109-87B3-21EEBFED9E22}">
      <text>
        <r>
          <rPr>
            <b/>
            <sz val="9"/>
            <color indexed="81"/>
            <rFont val="BIZ UDPゴシック"/>
            <family val="3"/>
            <charset val="128"/>
          </rPr>
          <t>注意）
最高等級選択時のみ入力可能(値は小数点以下切上げ整数値入力)</t>
        </r>
      </text>
    </comment>
  </commentList>
</comments>
</file>

<file path=xl/sharedStrings.xml><?xml version="1.0" encoding="utf-8"?>
<sst xmlns="http://schemas.openxmlformats.org/spreadsheetml/2006/main" count="4550" uniqueCount="1113">
  <si>
    <t>有</t>
    <rPh sb="0" eb="1">
      <t>アリ</t>
    </rPh>
    <phoneticPr fontId="2"/>
  </si>
  <si>
    <t>無</t>
    <rPh sb="0" eb="1">
      <t>ナ</t>
    </rPh>
    <phoneticPr fontId="2"/>
  </si>
  <si>
    <t>）</t>
    <phoneticPr fontId="2"/>
  </si>
  <si>
    <t>指定なし</t>
    <phoneticPr fontId="2"/>
  </si>
  <si>
    <t>地域区分</t>
    <rPh sb="0" eb="4">
      <t>チイキクブン</t>
    </rPh>
    <phoneticPr fontId="2"/>
  </si>
  <si>
    <t>給与住宅</t>
    <phoneticPr fontId="2"/>
  </si>
  <si>
    <t>分譲住宅</t>
    <phoneticPr fontId="2"/>
  </si>
  <si>
    <t>ｍ</t>
    <phoneticPr fontId="2"/>
  </si>
  <si>
    <t>その他</t>
    <rPh sb="2" eb="3">
      <t>タ</t>
    </rPh>
    <phoneticPr fontId="2"/>
  </si>
  <si>
    <t>(</t>
    <phoneticPr fontId="2"/>
  </si>
  <si>
    <t>□</t>
  </si>
  <si>
    <t>有</t>
    <rPh sb="0" eb="1">
      <t>ア</t>
    </rPh>
    <phoneticPr fontId="2"/>
  </si>
  <si>
    <t>第四号様式（第三条関係）</t>
    <rPh sb="1" eb="2">
      <t>４</t>
    </rPh>
    <phoneticPr fontId="0"/>
  </si>
  <si>
    <t>設計住宅性能評価申請書</t>
  </si>
  <si>
    <t>（第一面）</t>
  </si>
  <si>
    <t>一般財団法人ベターリビング</t>
    <rPh sb="0" eb="2">
      <t>イッパン</t>
    </rPh>
    <rPh sb="2" eb="4">
      <t>ザイダン</t>
    </rPh>
    <rPh sb="4" eb="6">
      <t>ホウジン</t>
    </rPh>
    <phoneticPr fontId="0"/>
  </si>
  <si>
    <t>年</t>
    <rPh sb="0" eb="1">
      <t>ネン</t>
    </rPh>
    <phoneticPr fontId="0"/>
  </si>
  <si>
    <t>月</t>
    <rPh sb="0" eb="1">
      <t>ツキ</t>
    </rPh>
    <phoneticPr fontId="0"/>
  </si>
  <si>
    <t>日</t>
    <rPh sb="0" eb="1">
      <t>ニチ</t>
    </rPh>
    <phoneticPr fontId="0"/>
  </si>
  <si>
    <t>申請者の氏名又は名称</t>
  </si>
  <si>
    <t>代表者の氏名　　　　　　　　　　　　　</t>
  </si>
  <si>
    <t>　住宅の品質確保の促進等に関する法律第５条第１項の規定に基づき設計住宅性能評価を申請します。
この申請書及び添付図書に記載の事項は、事実に相違ありません。</t>
    <phoneticPr fontId="2"/>
  </si>
  <si>
    <t>※受付欄</t>
    <rPh sb="1" eb="3">
      <t>ウケツケ</t>
    </rPh>
    <rPh sb="3" eb="4">
      <t>ラン</t>
    </rPh>
    <phoneticPr fontId="0"/>
  </si>
  <si>
    <t>※料金欄</t>
    <rPh sb="1" eb="3">
      <t>リョウキン</t>
    </rPh>
    <rPh sb="3" eb="4">
      <t>ラン</t>
    </rPh>
    <phoneticPr fontId="0"/>
  </si>
  <si>
    <t>第</t>
    <phoneticPr fontId="2"/>
  </si>
  <si>
    <t>号</t>
    <rPh sb="0" eb="1">
      <t>ゴウ</t>
    </rPh>
    <phoneticPr fontId="0"/>
  </si>
  <si>
    <t>申請受理者氏名</t>
    <rPh sb="0" eb="2">
      <t>シンセイ</t>
    </rPh>
    <rPh sb="2" eb="4">
      <t>ジュリ</t>
    </rPh>
    <rPh sb="4" eb="5">
      <t>シャ</t>
    </rPh>
    <rPh sb="5" eb="7">
      <t>シメイ</t>
    </rPh>
    <phoneticPr fontId="0"/>
  </si>
  <si>
    <t>号</t>
    <rPh sb="0" eb="1">
      <t>ゴウ</t>
    </rPh>
    <phoneticPr fontId="5"/>
  </si>
  <si>
    <t>（第二面）</t>
  </si>
  <si>
    <t>申請者等の概要</t>
  </si>
  <si>
    <t>【１．申請者】</t>
  </si>
  <si>
    <t>　【氏名又は名称のフリガナ】</t>
  </si>
  <si>
    <t>　【氏名又は名称】</t>
  </si>
  <si>
    <t>　【郵便番号】</t>
  </si>
  <si>
    <t>　【住所】</t>
  </si>
  <si>
    <t>　【電話番号】</t>
  </si>
  <si>
    <t>【２．代理者】</t>
  </si>
  <si>
    <t>【３．建築主】</t>
  </si>
  <si>
    <t>【４．設計者】</t>
  </si>
  <si>
    <t>　【資格】　　　　</t>
  </si>
  <si>
    <t>（</t>
  </si>
  <si>
    <t>）建築士</t>
    <rPh sb="1" eb="4">
      <t>ケンチクシ</t>
    </rPh>
    <phoneticPr fontId="5"/>
  </si>
  <si>
    <t>）登録第</t>
    <rPh sb="1" eb="3">
      <t>トウロク</t>
    </rPh>
    <rPh sb="3" eb="4">
      <t>ダイ</t>
    </rPh>
    <phoneticPr fontId="5"/>
  </si>
  <si>
    <t>　【氏名】</t>
  </si>
  <si>
    <t>　【建築士事務所名】　</t>
  </si>
  <si>
    <t>）建築士事務所（</t>
    <rPh sb="1" eb="4">
      <t>ケンチクシ</t>
    </rPh>
    <rPh sb="4" eb="6">
      <t>ジム</t>
    </rPh>
    <rPh sb="6" eb="7">
      <t>ショ</t>
    </rPh>
    <phoneticPr fontId="5"/>
  </si>
  <si>
    <t>　【所在地】</t>
  </si>
  <si>
    <t>【５．設計住宅性能評価を希望する性能表示事項】</t>
    <rPh sb="3" eb="5">
      <t>セッケイ</t>
    </rPh>
    <rPh sb="5" eb="7">
      <t>ジュウタク</t>
    </rPh>
    <rPh sb="7" eb="9">
      <t>セイノウ</t>
    </rPh>
    <rPh sb="9" eb="11">
      <t>ヒョウカ</t>
    </rPh>
    <rPh sb="12" eb="14">
      <t>キボウ</t>
    </rPh>
    <rPh sb="16" eb="18">
      <t>セイノウ</t>
    </rPh>
    <rPh sb="18" eb="20">
      <t>ヒョウジ</t>
    </rPh>
    <rPh sb="20" eb="22">
      <t>ジコウ</t>
    </rPh>
    <phoneticPr fontId="5"/>
  </si>
  <si>
    <t>第二面（別紙）による</t>
    <phoneticPr fontId="2"/>
  </si>
  <si>
    <t>【６．長期使用構造等であることの確認の要否】</t>
    <rPh sb="3" eb="5">
      <t>チョウキ</t>
    </rPh>
    <rPh sb="5" eb="7">
      <t>シヨウ</t>
    </rPh>
    <rPh sb="7" eb="9">
      <t>コウゾウ</t>
    </rPh>
    <rPh sb="9" eb="10">
      <t>トウ</t>
    </rPh>
    <rPh sb="16" eb="18">
      <t>カクニン</t>
    </rPh>
    <rPh sb="19" eb="21">
      <t>ヨウヒ</t>
    </rPh>
    <phoneticPr fontId="5"/>
  </si>
  <si>
    <t>要</t>
    <rPh sb="0" eb="1">
      <t>ヨウ</t>
    </rPh>
    <phoneticPr fontId="2"/>
  </si>
  <si>
    <t>否</t>
    <rPh sb="0" eb="1">
      <t>イナ</t>
    </rPh>
    <phoneticPr fontId="2"/>
  </si>
  <si>
    <t>【７．備考】</t>
    <rPh sb="3" eb="5">
      <t>ビコウ</t>
    </rPh>
    <phoneticPr fontId="5"/>
  </si>
  <si>
    <t xml:space="preserve"> ・建築物名称</t>
  </si>
  <si>
    <t xml:space="preserve"> ・工事着手(予定)年月日</t>
    <rPh sb="4" eb="6">
      <t>チャクシュ</t>
    </rPh>
    <phoneticPr fontId="2"/>
  </si>
  <si>
    <t xml:space="preserve"> ・認定申請(予定)年月日</t>
    <rPh sb="2" eb="6">
      <t>ニンテイシンセイ</t>
    </rPh>
    <phoneticPr fontId="2"/>
  </si>
  <si>
    <t>（第二面）-2</t>
  </si>
  <si>
    <t>【１．申請者-2】</t>
  </si>
  <si>
    <t>【３．建築主-2】</t>
  </si>
  <si>
    <t>【１．申請者-3】</t>
  </si>
  <si>
    <t>【３．建築主-3】</t>
  </si>
  <si>
    <t>【１．申請者-4】</t>
  </si>
  <si>
    <t>【３．建築主-4】</t>
  </si>
  <si>
    <t>第二面（別紙）</t>
    <rPh sb="0" eb="3">
      <t>ダイニメン</t>
    </rPh>
    <rPh sb="4" eb="6">
      <t>ベッシ</t>
    </rPh>
    <phoneticPr fontId="0"/>
  </si>
  <si>
    <t>【設計住宅性能評価を希望する性能表示事項】</t>
  </si>
  <si>
    <r>
      <t>※</t>
    </r>
    <r>
      <rPr>
        <sz val="10.5"/>
        <color theme="5"/>
        <rFont val="BIZ UD明朝 Medium"/>
        <family val="1"/>
        <charset val="128"/>
      </rPr>
      <t>■</t>
    </r>
    <r>
      <rPr>
        <sz val="10.5"/>
        <color theme="1"/>
        <rFont val="BIZ UD明朝 Medium"/>
        <family val="1"/>
        <charset val="128"/>
      </rPr>
      <t>：必須,■□：選択有無,</t>
    </r>
    <r>
      <rPr>
        <sz val="10.5"/>
        <color theme="2" tint="-9.9978637043366805E-2"/>
        <rFont val="BIZ UD明朝 Medium"/>
        <family val="1"/>
        <charset val="128"/>
      </rPr>
      <t>■</t>
    </r>
    <r>
      <rPr>
        <sz val="10.5"/>
        <color theme="1"/>
        <rFont val="BIZ UD明朝 Medium"/>
        <family val="1"/>
        <charset val="128"/>
      </rPr>
      <t>：共同住宅のみ</t>
    </r>
    <rPh sb="3" eb="5">
      <t>ヒッス</t>
    </rPh>
    <rPh sb="9" eb="11">
      <t>センタク</t>
    </rPh>
    <rPh sb="11" eb="13">
      <t>ウム</t>
    </rPh>
    <rPh sb="16" eb="18">
      <t>キョウドウ</t>
    </rPh>
    <rPh sb="18" eb="20">
      <t>ジュウタク</t>
    </rPh>
    <phoneticPr fontId="2"/>
  </si>
  <si>
    <t>１．構造の安定に関すること</t>
    <rPh sb="2" eb="4">
      <t>コウゾウ</t>
    </rPh>
    <rPh sb="5" eb="7">
      <t>アンテイ</t>
    </rPh>
    <rPh sb="8" eb="9">
      <t>カン</t>
    </rPh>
    <phoneticPr fontId="0"/>
  </si>
  <si>
    <t>■</t>
    <phoneticPr fontId="2"/>
  </si>
  <si>
    <t>　１－１　耐震等級（構造躯体の倒壊等防止）</t>
    <rPh sb="15" eb="17">
      <t>トウカイ</t>
    </rPh>
    <rPh sb="17" eb="18">
      <t>トウ</t>
    </rPh>
    <phoneticPr fontId="2"/>
  </si>
  <si>
    <t>　１－２　耐震等級（構造躯体の損傷防止）</t>
    <phoneticPr fontId="2"/>
  </si>
  <si>
    <t>　１－３　その他（地震に対する構造躯体の倒壊等防止及び損傷防止）</t>
    <rPh sb="7" eb="8">
      <t>タ</t>
    </rPh>
    <rPh sb="9" eb="11">
      <t>ジシン</t>
    </rPh>
    <rPh sb="12" eb="13">
      <t>タイ</t>
    </rPh>
    <rPh sb="15" eb="17">
      <t>コウゾウ</t>
    </rPh>
    <rPh sb="20" eb="23">
      <t>トウカイトウ</t>
    </rPh>
    <rPh sb="23" eb="25">
      <t>ボウシ</t>
    </rPh>
    <rPh sb="25" eb="26">
      <t>オヨ</t>
    </rPh>
    <phoneticPr fontId="2"/>
  </si>
  <si>
    <t>　１－４　耐風等級（構造躯体の倒壊等防止及び損傷防止）</t>
    <phoneticPr fontId="2"/>
  </si>
  <si>
    <t>　１－５　耐積雪等級（構造躯体の倒壊等防止及び損傷防止）</t>
    <phoneticPr fontId="2"/>
  </si>
  <si>
    <t>　１－６　地盤又は杭の許容支持力等及びその設定方法</t>
    <rPh sb="5" eb="7">
      <t>ジバン</t>
    </rPh>
    <rPh sb="7" eb="8">
      <t>マタ</t>
    </rPh>
    <rPh sb="9" eb="10">
      <t>クイ</t>
    </rPh>
    <rPh sb="11" eb="13">
      <t>キョヨウ</t>
    </rPh>
    <rPh sb="13" eb="16">
      <t>シジリョク</t>
    </rPh>
    <rPh sb="16" eb="17">
      <t>トウ</t>
    </rPh>
    <rPh sb="17" eb="18">
      <t>オヨ</t>
    </rPh>
    <rPh sb="21" eb="25">
      <t>セッテイホウホウ</t>
    </rPh>
    <phoneticPr fontId="2"/>
  </si>
  <si>
    <t>　１－７　基礎の構造方法及び形式等</t>
    <rPh sb="5" eb="7">
      <t>キソ</t>
    </rPh>
    <rPh sb="8" eb="12">
      <t>コウゾウホウホウ</t>
    </rPh>
    <rPh sb="12" eb="13">
      <t>オヨ</t>
    </rPh>
    <rPh sb="14" eb="17">
      <t>ケイシキトウ</t>
    </rPh>
    <phoneticPr fontId="2"/>
  </si>
  <si>
    <t>２．火災時の安全に関すること</t>
    <rPh sb="2" eb="4">
      <t>カサイ</t>
    </rPh>
    <rPh sb="4" eb="5">
      <t>ジ</t>
    </rPh>
    <rPh sb="6" eb="8">
      <t>アンゼン</t>
    </rPh>
    <rPh sb="9" eb="10">
      <t>カン</t>
    </rPh>
    <phoneticPr fontId="0"/>
  </si>
  <si>
    <t>　２－１　感知警報装置設置等級（自住戸火災時）</t>
    <phoneticPr fontId="2"/>
  </si>
  <si>
    <t>　２－２　感知警報装置設置等級（他住戸火災時）</t>
    <rPh sb="16" eb="19">
      <t>タジュウコ</t>
    </rPh>
    <phoneticPr fontId="2"/>
  </si>
  <si>
    <t>　２－３　避難安全対策（他住戸等火災時・共用廊下）</t>
    <rPh sb="5" eb="7">
      <t>ヒナン</t>
    </rPh>
    <rPh sb="7" eb="9">
      <t>アンゼン</t>
    </rPh>
    <rPh sb="9" eb="11">
      <t>タイサク</t>
    </rPh>
    <rPh sb="12" eb="15">
      <t>タジュウコ</t>
    </rPh>
    <rPh sb="15" eb="16">
      <t>トウ</t>
    </rPh>
    <rPh sb="20" eb="24">
      <t>キョウヨウロウカ</t>
    </rPh>
    <phoneticPr fontId="2"/>
  </si>
  <si>
    <t>　２－４　脱出対策（火災時）</t>
    <phoneticPr fontId="2"/>
  </si>
  <si>
    <t>　２－５　耐火等級（延焼の恐れのある部分（開口部））</t>
    <phoneticPr fontId="2"/>
  </si>
  <si>
    <t>　２－６　耐火等級（延焼の恐れのある部分（開口部以外））</t>
    <phoneticPr fontId="2"/>
  </si>
  <si>
    <t>　２－７　耐火等級（界壁及び界床）</t>
    <rPh sb="10" eb="12">
      <t>カイヘキ</t>
    </rPh>
    <rPh sb="12" eb="13">
      <t>オヨ</t>
    </rPh>
    <rPh sb="14" eb="16">
      <t>カイユカ</t>
    </rPh>
    <phoneticPr fontId="2"/>
  </si>
  <si>
    <t>３．劣化の軽減に関すること</t>
    <rPh sb="2" eb="4">
      <t>レッカ</t>
    </rPh>
    <rPh sb="5" eb="7">
      <t>ケイゲン</t>
    </rPh>
    <rPh sb="8" eb="9">
      <t>カン</t>
    </rPh>
    <phoneticPr fontId="0"/>
  </si>
  <si>
    <t>　３－１　劣化対策等級（構造躯体等）</t>
    <rPh sb="5" eb="7">
      <t>レッカ</t>
    </rPh>
    <rPh sb="7" eb="9">
      <t>タイサク</t>
    </rPh>
    <rPh sb="9" eb="11">
      <t>トウキュウ</t>
    </rPh>
    <rPh sb="12" eb="16">
      <t>コウゾウクタイ</t>
    </rPh>
    <rPh sb="16" eb="17">
      <t>トウ</t>
    </rPh>
    <phoneticPr fontId="2"/>
  </si>
  <si>
    <t>４維持管理・更新への配慮に関すること</t>
    <rPh sb="1" eb="3">
      <t>イジ</t>
    </rPh>
    <rPh sb="3" eb="5">
      <t>カンリ</t>
    </rPh>
    <rPh sb="6" eb="8">
      <t>コウシン</t>
    </rPh>
    <rPh sb="10" eb="12">
      <t>ハイリョ</t>
    </rPh>
    <rPh sb="13" eb="14">
      <t>カン</t>
    </rPh>
    <phoneticPr fontId="0"/>
  </si>
  <si>
    <t>　４－１　維持管理対策等級（専用配管）</t>
    <rPh sb="5" eb="9">
      <t>イジカンリ</t>
    </rPh>
    <rPh sb="9" eb="11">
      <t>タイサク</t>
    </rPh>
    <rPh sb="14" eb="18">
      <t>センヨウハイカン</t>
    </rPh>
    <phoneticPr fontId="2"/>
  </si>
  <si>
    <t>　４－２　維持管理対策等級（共用配管）</t>
    <rPh sb="5" eb="9">
      <t>イジカンリ</t>
    </rPh>
    <rPh sb="9" eb="11">
      <t>タイサク</t>
    </rPh>
    <rPh sb="14" eb="16">
      <t>キョウヨウ</t>
    </rPh>
    <rPh sb="16" eb="18">
      <t>ハイカン</t>
    </rPh>
    <phoneticPr fontId="2"/>
  </si>
  <si>
    <r>
      <rPr>
        <sz val="14"/>
        <color theme="2" tint="-9.9978637043366805E-2"/>
        <rFont val="Segoe UI Symbol"/>
        <family val="1"/>
      </rPr>
      <t>■</t>
    </r>
    <phoneticPr fontId="2"/>
  </si>
  <si>
    <t>　４－３　更新対策（共用配管）</t>
    <rPh sb="5" eb="9">
      <t>コウシンタイサク</t>
    </rPh>
    <rPh sb="10" eb="14">
      <t>キョウヨウハイカン</t>
    </rPh>
    <phoneticPr fontId="2"/>
  </si>
  <si>
    <t>　４－４　更新対策（住戸専用部）</t>
    <rPh sb="5" eb="9">
      <t>コウシンタイサク</t>
    </rPh>
    <rPh sb="10" eb="12">
      <t>ジュウコ</t>
    </rPh>
    <rPh sb="12" eb="15">
      <t>センヨウブ</t>
    </rPh>
    <phoneticPr fontId="2"/>
  </si>
  <si>
    <t>５．温熱環境・エネルギー消費量に関すること</t>
    <rPh sb="2" eb="4">
      <t>オンネツ</t>
    </rPh>
    <rPh sb="4" eb="6">
      <t>カンキョウ</t>
    </rPh>
    <rPh sb="12" eb="15">
      <t>ショウヒリョウ</t>
    </rPh>
    <rPh sb="16" eb="17">
      <t>カン</t>
    </rPh>
    <phoneticPr fontId="0"/>
  </si>
  <si>
    <t>「５－１」「５－２」のいずれか１つ、もしくは両方の選択が必要となります。</t>
    <rPh sb="22" eb="24">
      <t>リョウホウ</t>
    </rPh>
    <rPh sb="25" eb="27">
      <t>センタク</t>
    </rPh>
    <rPh sb="28" eb="30">
      <t>ヒツヨウ</t>
    </rPh>
    <phoneticPr fontId="0"/>
  </si>
  <si>
    <t>　５－１　断熱等性能等級</t>
    <phoneticPr fontId="2"/>
  </si>
  <si>
    <t>　５－２　一次エネルギー消費量等級</t>
    <phoneticPr fontId="2"/>
  </si>
  <si>
    <t>６．空気環境に関すること</t>
    <rPh sb="2" eb="4">
      <t>クウキ</t>
    </rPh>
    <rPh sb="4" eb="6">
      <t>カンキョウ</t>
    </rPh>
    <rPh sb="7" eb="8">
      <t>カン</t>
    </rPh>
    <phoneticPr fontId="0"/>
  </si>
  <si>
    <t>　６－１　ホルムアルデヒド対策（内装及び天井裏等）</t>
    <phoneticPr fontId="2"/>
  </si>
  <si>
    <t>　６－２　換気対策</t>
    <phoneticPr fontId="2"/>
  </si>
  <si>
    <t>７．光・視環境に関すること</t>
    <rPh sb="2" eb="3">
      <t>ヒカリ</t>
    </rPh>
    <rPh sb="4" eb="5">
      <t>シ</t>
    </rPh>
    <rPh sb="5" eb="7">
      <t>カンキョウ</t>
    </rPh>
    <rPh sb="8" eb="9">
      <t>カン</t>
    </rPh>
    <phoneticPr fontId="0"/>
  </si>
  <si>
    <t>　７－１　単純開口率</t>
    <phoneticPr fontId="2"/>
  </si>
  <si>
    <t>　７－２　方位別開口比</t>
    <phoneticPr fontId="2"/>
  </si>
  <si>
    <t>８．音環境に関すること</t>
    <rPh sb="2" eb="3">
      <t>オト</t>
    </rPh>
    <rPh sb="3" eb="5">
      <t>カンキョウ</t>
    </rPh>
    <rPh sb="6" eb="7">
      <t>カン</t>
    </rPh>
    <phoneticPr fontId="0"/>
  </si>
  <si>
    <t>　８－１　重量床衝撃音対策　重量床衝撃音対策等級</t>
    <rPh sb="5" eb="7">
      <t>ジュウリョウ</t>
    </rPh>
    <rPh sb="7" eb="8">
      <t>ユカ</t>
    </rPh>
    <rPh sb="8" eb="10">
      <t>ショウゲキ</t>
    </rPh>
    <rPh sb="10" eb="11">
      <t>オン</t>
    </rPh>
    <rPh sb="11" eb="13">
      <t>タイサク</t>
    </rPh>
    <phoneticPr fontId="2"/>
  </si>
  <si>
    <t>　８－１　重量床衝撃音対策　相当スラブ厚</t>
    <rPh sb="5" eb="7">
      <t>ジュウリョウ</t>
    </rPh>
    <rPh sb="7" eb="8">
      <t>ユカ</t>
    </rPh>
    <rPh sb="8" eb="10">
      <t>ショウゲキ</t>
    </rPh>
    <rPh sb="10" eb="11">
      <t>オン</t>
    </rPh>
    <rPh sb="11" eb="13">
      <t>タイサク</t>
    </rPh>
    <phoneticPr fontId="2"/>
  </si>
  <si>
    <t>　８－２　軽量床衝撃音対策　軽量床衝撃音対策等級</t>
    <rPh sb="5" eb="7">
      <t>ケイリョウ</t>
    </rPh>
    <rPh sb="7" eb="8">
      <t>ユカ</t>
    </rPh>
    <rPh sb="8" eb="10">
      <t>ショウゲキ</t>
    </rPh>
    <rPh sb="10" eb="11">
      <t>オン</t>
    </rPh>
    <rPh sb="11" eb="13">
      <t>タイサク</t>
    </rPh>
    <phoneticPr fontId="2"/>
  </si>
  <si>
    <t>　８－２　軽量床衝撃音対策　軽量床衝撃音レベル低減量</t>
    <rPh sb="5" eb="7">
      <t>ケイリョウ</t>
    </rPh>
    <rPh sb="7" eb="8">
      <t>ユカ</t>
    </rPh>
    <rPh sb="8" eb="10">
      <t>ショウゲキ</t>
    </rPh>
    <rPh sb="10" eb="11">
      <t>オン</t>
    </rPh>
    <rPh sb="11" eb="13">
      <t>タイサク</t>
    </rPh>
    <phoneticPr fontId="2"/>
  </si>
  <si>
    <t>　８－３　透過損失等級（界壁）</t>
    <rPh sb="12" eb="14">
      <t>カイヘキ</t>
    </rPh>
    <phoneticPr fontId="2"/>
  </si>
  <si>
    <t>　８－４　透過損失等級（外壁開口部）</t>
    <phoneticPr fontId="2"/>
  </si>
  <si>
    <t>９．高齢者への配慮に関すること</t>
    <rPh sb="2" eb="5">
      <t>コウレイシャ</t>
    </rPh>
    <rPh sb="7" eb="9">
      <t>ハイリョ</t>
    </rPh>
    <rPh sb="10" eb="11">
      <t>カン</t>
    </rPh>
    <phoneticPr fontId="0"/>
  </si>
  <si>
    <t>　９－１　高齢者等配慮対策等級（専用部分）</t>
    <phoneticPr fontId="2"/>
  </si>
  <si>
    <t>　９－２　高齢者等配慮対策等級（共用部分）</t>
    <rPh sb="16" eb="18">
      <t>キョウヨウ</t>
    </rPh>
    <phoneticPr fontId="2"/>
  </si>
  <si>
    <t>１０．防犯に関すること</t>
    <rPh sb="3" eb="5">
      <t>ボウハン</t>
    </rPh>
    <rPh sb="6" eb="7">
      <t>カン</t>
    </rPh>
    <phoneticPr fontId="0"/>
  </si>
  <si>
    <t>１０－１　開口部の侵入防止対策</t>
    <phoneticPr fontId="2"/>
  </si>
  <si>
    <t>【地盤の液状化に関する情報提供】</t>
    <rPh sb="1" eb="3">
      <t>ジバン</t>
    </rPh>
    <rPh sb="4" eb="7">
      <t>エキジョウカ</t>
    </rPh>
    <rPh sb="8" eb="9">
      <t>カン</t>
    </rPh>
    <rPh sb="11" eb="13">
      <t>ジョウホウ</t>
    </rPh>
    <rPh sb="13" eb="15">
      <t>テイキョウ</t>
    </rPh>
    <phoneticPr fontId="0"/>
  </si>
  <si>
    <t>下記のいずれか１つを選択してください。</t>
    <rPh sb="0" eb="2">
      <t>カキ</t>
    </rPh>
    <rPh sb="10" eb="12">
      <t>センタク</t>
    </rPh>
    <phoneticPr fontId="0"/>
  </si>
  <si>
    <t>■</t>
  </si>
  <si>
    <t>地盤の液状化に関する情報提供を行う（情報提供の内容は申出書による）</t>
    <phoneticPr fontId="2"/>
  </si>
  <si>
    <t>地盤の液状化に関する情報提供を行わない</t>
    <phoneticPr fontId="2"/>
  </si>
  <si>
    <t>（第三面）</t>
  </si>
  <si>
    <t>建築物に関する事項</t>
  </si>
  <si>
    <t>【１．地名地番】　</t>
    <rPh sb="3" eb="5">
      <t>チメイ</t>
    </rPh>
    <rPh sb="5" eb="7">
      <t>チバン</t>
    </rPh>
    <phoneticPr fontId="8"/>
  </si>
  <si>
    <t>【２．都市計画区域及び準都市計画区域の内外の別等】　</t>
    <rPh sb="9" eb="10">
      <t>オヨ</t>
    </rPh>
    <rPh sb="11" eb="12">
      <t>ジュン</t>
    </rPh>
    <rPh sb="12" eb="14">
      <t>トシ</t>
    </rPh>
    <rPh sb="14" eb="16">
      <t>ケイカク</t>
    </rPh>
    <rPh sb="16" eb="18">
      <t>クイキ</t>
    </rPh>
    <phoneticPr fontId="8"/>
  </si>
  <si>
    <t>都市計画区域内</t>
  </si>
  <si>
    <t>市街化区域</t>
  </si>
  <si>
    <t>市街化調整区域</t>
  </si>
  <si>
    <t>区域区分未設定</t>
  </si>
  <si>
    <t>）</t>
  </si>
  <si>
    <t>準都市計画区域内</t>
  </si>
  <si>
    <t>都市計画区域及び準都市計画区域外</t>
  </si>
  <si>
    <t>【３．防火地域】　　</t>
  </si>
  <si>
    <t>防火地域</t>
  </si>
  <si>
    <t>準防火地域</t>
  </si>
  <si>
    <t>【４．敷地面積】　　　</t>
  </si>
  <si>
    <t>㎡</t>
  </si>
  <si>
    <t>【５．建て方】　</t>
  </si>
  <si>
    <t>一戸建ての住宅</t>
    <phoneticPr fontId="2"/>
  </si>
  <si>
    <t>共同住宅等</t>
    <phoneticPr fontId="2"/>
  </si>
  <si>
    <t>【６．建築面積】</t>
  </si>
  <si>
    <t>【７．延べ面積】</t>
  </si>
  <si>
    <t>【８．住戸の数】</t>
  </si>
  <si>
    <t>　【建物全体】</t>
  </si>
  <si>
    <t>戸</t>
    <rPh sb="0" eb="1">
      <t>コ</t>
    </rPh>
    <phoneticPr fontId="8"/>
  </si>
  <si>
    <t>　【評価対象住戸】</t>
  </si>
  <si>
    <t>【９．建築物の高さ等】</t>
  </si>
  <si>
    <t>　【最高の高さ】</t>
  </si>
  <si>
    <t>　【最高の軒の高さ】</t>
  </si>
  <si>
    <t>　【階数】　　　　</t>
  </si>
  <si>
    <t>地上（</t>
    <rPh sb="0" eb="2">
      <t>チジョウ</t>
    </rPh>
    <phoneticPr fontId="8"/>
  </si>
  <si>
    <t>地下（</t>
    <rPh sb="0" eb="2">
      <t>チカ</t>
    </rPh>
    <phoneticPr fontId="8"/>
  </si>
  <si>
    <t>貸家</t>
    <rPh sb="0" eb="2">
      <t>カシヤ</t>
    </rPh>
    <phoneticPr fontId="2"/>
  </si>
  <si>
    <t xml:space="preserve">　【構造】　　　　　　　　　　　　　　 </t>
    <phoneticPr fontId="2"/>
  </si>
  <si>
    <t>造</t>
    <rPh sb="0" eb="1">
      <t>ゾウ</t>
    </rPh>
    <phoneticPr fontId="8"/>
  </si>
  <si>
    <t>一部</t>
    <rPh sb="0" eb="2">
      <t>イチブ</t>
    </rPh>
    <phoneticPr fontId="8"/>
  </si>
  <si>
    <t>【１０．利用関係】</t>
    <rPh sb="4" eb="6">
      <t>リヨウ</t>
    </rPh>
    <rPh sb="6" eb="8">
      <t>カンケイ</t>
    </rPh>
    <phoneticPr fontId="8"/>
  </si>
  <si>
    <t>持家</t>
    <phoneticPr fontId="2"/>
  </si>
  <si>
    <t>【１１．その他必要な事項】</t>
  </si>
  <si>
    <t>【１２．備考】</t>
  </si>
  <si>
    <t>等級３</t>
    <rPh sb="0" eb="2">
      <t>トウキュウ</t>
    </rPh>
    <phoneticPr fontId="2"/>
  </si>
  <si>
    <t>等級２</t>
    <rPh sb="0" eb="2">
      <t>トウキュウ</t>
    </rPh>
    <phoneticPr fontId="2"/>
  </si>
  <si>
    <t>等級１</t>
    <rPh sb="0" eb="2">
      <t>トウキュウ</t>
    </rPh>
    <phoneticPr fontId="2"/>
  </si>
  <si>
    <t>基準</t>
    <rPh sb="0" eb="2">
      <t>キジュン</t>
    </rPh>
    <phoneticPr fontId="2"/>
  </si>
  <si>
    <t>型式</t>
    <rPh sb="0" eb="2">
      <t>カタシキ</t>
    </rPh>
    <phoneticPr fontId="2"/>
  </si>
  <si>
    <t>認証</t>
    <rPh sb="0" eb="2">
      <t>ニンショウ</t>
    </rPh>
    <phoneticPr fontId="2"/>
  </si>
  <si>
    <t>自己評価及び設計内容説明書【一戸建ての住宅用】</t>
    <rPh sb="0" eb="2">
      <t>ジコ</t>
    </rPh>
    <rPh sb="2" eb="4">
      <t>ヒョウカ</t>
    </rPh>
    <rPh sb="4" eb="5">
      <t>オヨ</t>
    </rPh>
    <rPh sb="6" eb="8">
      <t>セッケイ</t>
    </rPh>
    <rPh sb="8" eb="10">
      <t>ナイヨウ</t>
    </rPh>
    <rPh sb="10" eb="13">
      <t>セツメイショ</t>
    </rPh>
    <rPh sb="14" eb="16">
      <t>イッコ</t>
    </rPh>
    <rPh sb="16" eb="17">
      <t>ダ</t>
    </rPh>
    <rPh sb="19" eb="21">
      <t>ジュウタク</t>
    </rPh>
    <rPh sb="21" eb="22">
      <t>ヨウ</t>
    </rPh>
    <phoneticPr fontId="2"/>
  </si>
  <si>
    <t>評価対象建築物の名称</t>
    <rPh sb="0" eb="2">
      <t>ヒョウカ</t>
    </rPh>
    <rPh sb="2" eb="4">
      <t>タイショウ</t>
    </rPh>
    <rPh sb="4" eb="7">
      <t>ケンチクブツ</t>
    </rPh>
    <rPh sb="8" eb="10">
      <t>メイショウ</t>
    </rPh>
    <phoneticPr fontId="2"/>
  </si>
  <si>
    <t>評価対象建築物の所在地</t>
    <phoneticPr fontId="2"/>
  </si>
  <si>
    <t>設計者等の氏名</t>
    <rPh sb="0" eb="4">
      <t>セッケイシャトウ</t>
    </rPh>
    <rPh sb="5" eb="7">
      <t>シメイ</t>
    </rPh>
    <phoneticPr fontId="2"/>
  </si>
  <si>
    <t>評価者氏名</t>
    <rPh sb="0" eb="2">
      <t>ヒョウカ</t>
    </rPh>
    <rPh sb="2" eb="3">
      <t>シャ</t>
    </rPh>
    <rPh sb="3" eb="5">
      <t>シメイ</t>
    </rPh>
    <phoneticPr fontId="2"/>
  </si>
  <si>
    <t>性能表示事項　　　　</t>
    <rPh sb="0" eb="2">
      <t>セイノウ</t>
    </rPh>
    <rPh sb="2" eb="4">
      <t>ヒョウジ</t>
    </rPh>
    <phoneticPr fontId="2"/>
  </si>
  <si>
    <t>自己
評価
結果</t>
    <rPh sb="0" eb="2">
      <t>ジコ</t>
    </rPh>
    <rPh sb="3" eb="5">
      <t>ヒョウカ</t>
    </rPh>
    <rPh sb="6" eb="8">
      <t>ケッカ</t>
    </rPh>
    <phoneticPr fontId="2"/>
  </si>
  <si>
    <t>評価方法
※1</t>
    <rPh sb="0" eb="2">
      <t>ヒョウカ</t>
    </rPh>
    <rPh sb="2" eb="4">
      <t>ホウホウ</t>
    </rPh>
    <phoneticPr fontId="2"/>
  </si>
  <si>
    <t>確認項目</t>
    <rPh sb="0" eb="2">
      <t>カクニン</t>
    </rPh>
    <phoneticPr fontId="2"/>
  </si>
  <si>
    <t>設計内容説明欄</t>
    <rPh sb="0" eb="2">
      <t>セッケイ</t>
    </rPh>
    <rPh sb="2" eb="4">
      <t>ナイヨウ</t>
    </rPh>
    <rPh sb="4" eb="6">
      <t>セツメイ</t>
    </rPh>
    <rPh sb="6" eb="7">
      <t>ラン</t>
    </rPh>
    <phoneticPr fontId="2"/>
  </si>
  <si>
    <t>設計
内容
確認欄</t>
    <rPh sb="0" eb="2">
      <t>セッケイ</t>
    </rPh>
    <rPh sb="3" eb="5">
      <t>ナイヨウ</t>
    </rPh>
    <rPh sb="6" eb="8">
      <t>カクニン</t>
    </rPh>
    <rPh sb="8" eb="9">
      <t>ラン</t>
    </rPh>
    <phoneticPr fontId="2"/>
  </si>
  <si>
    <t>項目</t>
    <rPh sb="0" eb="2">
      <t>コウモク</t>
    </rPh>
    <phoneticPr fontId="2"/>
  </si>
  <si>
    <t>設計内容</t>
    <rPh sb="0" eb="2">
      <t>セッケイ</t>
    </rPh>
    <rPh sb="2" eb="4">
      <t>ナイヨウ</t>
    </rPh>
    <phoneticPr fontId="2"/>
  </si>
  <si>
    <t>記載図書</t>
    <rPh sb="0" eb="2">
      <t>キサイ</t>
    </rPh>
    <rPh sb="2" eb="4">
      <t>トショ</t>
    </rPh>
    <phoneticPr fontId="2"/>
  </si>
  <si>
    <t>1構造の安定</t>
    <rPh sb="1" eb="3">
      <t>コウゾウ</t>
    </rPh>
    <rPh sb="4" eb="6">
      <t>アンテイ</t>
    </rPh>
    <phoneticPr fontId="2"/>
  </si>
  <si>
    <t>１－１</t>
  </si>
  <si>
    <t>等級</t>
    <rPh sb="0" eb="2">
      <t>トウキュウ</t>
    </rPh>
    <phoneticPr fontId="2"/>
  </si>
  <si>
    <t>構造躯体</t>
    <rPh sb="0" eb="2">
      <t>コウゾウ</t>
    </rPh>
    <rPh sb="2" eb="4">
      <t>クタイ</t>
    </rPh>
    <phoneticPr fontId="2"/>
  </si>
  <si>
    <t>地震力及</t>
    <rPh sb="0" eb="2">
      <t>ジシン</t>
    </rPh>
    <rPh sb="2" eb="3">
      <t>リョク</t>
    </rPh>
    <rPh sb="3" eb="4">
      <t>オヨ</t>
    </rPh>
    <phoneticPr fontId="2"/>
  </si>
  <si>
    <r>
      <rPr>
        <sz val="8"/>
        <color theme="1"/>
        <rFont val="BIZ UD明朝 Medium"/>
        <family val="1"/>
        <charset val="128"/>
      </rPr>
      <t>壁量計算による</t>
    </r>
    <r>
      <rPr>
        <sz val="6"/>
        <color theme="1"/>
        <rFont val="BIZ UD明朝 Medium"/>
        <family val="1"/>
        <charset val="128"/>
      </rPr>
      <t>（階数が２以下の木造の建築物における基準）</t>
    </r>
    <rPh sb="0" eb="1">
      <t>ヘキ</t>
    </rPh>
    <rPh sb="1" eb="2">
      <t>リョウ</t>
    </rPh>
    <rPh sb="2" eb="4">
      <t>ケイサン</t>
    </rPh>
    <rPh sb="8" eb="10">
      <t>カイスウ</t>
    </rPh>
    <rPh sb="12" eb="14">
      <t>イカ</t>
    </rPh>
    <rPh sb="15" eb="17">
      <t>モクゾウ</t>
    </rPh>
    <rPh sb="18" eb="21">
      <t>ケンチクブツ</t>
    </rPh>
    <rPh sb="25" eb="27">
      <t>キジュン</t>
    </rPh>
    <phoneticPr fontId="2"/>
  </si>
  <si>
    <t>伏図</t>
    <rPh sb="0" eb="1">
      <t>フ</t>
    </rPh>
    <rPh sb="1" eb="2">
      <t>ズ</t>
    </rPh>
    <phoneticPr fontId="1"/>
  </si>
  <si>
    <t>地盤</t>
    <rPh sb="0" eb="2">
      <t>ジバン</t>
    </rPh>
    <phoneticPr fontId="2"/>
  </si>
  <si>
    <t>耐震等級</t>
    <rPh sb="0" eb="2">
      <t>タイシン</t>
    </rPh>
    <rPh sb="2" eb="4">
      <t>トウキュウ</t>
    </rPh>
    <phoneticPr fontId="2"/>
  </si>
  <si>
    <t>及び基礎</t>
    <phoneticPr fontId="2"/>
  </si>
  <si>
    <t>び風圧力</t>
    <phoneticPr fontId="2"/>
  </si>
  <si>
    <t>許容応力度計算による(ルート1)</t>
    <rPh sb="0" eb="2">
      <t>キョヨウ</t>
    </rPh>
    <rPh sb="2" eb="4">
      <t>オウリョク</t>
    </rPh>
    <rPh sb="4" eb="5">
      <t>ド</t>
    </rPh>
    <rPh sb="5" eb="7">
      <t>ケイサン</t>
    </rPh>
    <phoneticPr fontId="2"/>
  </si>
  <si>
    <t>軸組</t>
    <rPh sb="0" eb="2">
      <t>ジクグミ</t>
    </rPh>
    <phoneticPr fontId="2"/>
  </si>
  <si>
    <t>計算書</t>
    <rPh sb="0" eb="3">
      <t>ケイサンショ</t>
    </rPh>
    <phoneticPr fontId="1"/>
  </si>
  <si>
    <t>杭</t>
    <rPh sb="0" eb="1">
      <t>クイ</t>
    </rPh>
    <phoneticPr fontId="2"/>
  </si>
  <si>
    <t>（倒壊等防止）</t>
    <rPh sb="1" eb="3">
      <t>トウカイ</t>
    </rPh>
    <rPh sb="3" eb="4">
      <t>トウ</t>
    </rPh>
    <rPh sb="4" eb="6">
      <t>ボウシ</t>
    </rPh>
    <phoneticPr fontId="2"/>
  </si>
  <si>
    <t>特認</t>
    <rPh sb="0" eb="2">
      <t>トクニン</t>
    </rPh>
    <phoneticPr fontId="2"/>
  </si>
  <si>
    <t>等</t>
    <phoneticPr fontId="2"/>
  </si>
  <si>
    <t>偏心率0.3以下</t>
    <rPh sb="0" eb="3">
      <t>ヘンシンリツ</t>
    </rPh>
    <rPh sb="6" eb="8">
      <t>イカ</t>
    </rPh>
    <phoneticPr fontId="2"/>
  </si>
  <si>
    <t>評価対象外</t>
    <rPh sb="0" eb="2">
      <t>ヒョウカ</t>
    </rPh>
    <rPh sb="2" eb="4">
      <t>タイショウ</t>
    </rPh>
    <rPh sb="4" eb="5">
      <t>ガイ</t>
    </rPh>
    <phoneticPr fontId="2"/>
  </si>
  <si>
    <t>枠組</t>
    <rPh sb="0" eb="1">
      <t>ワク</t>
    </rPh>
    <rPh sb="1" eb="2">
      <t>クミ</t>
    </rPh>
    <phoneticPr fontId="2"/>
  </si>
  <si>
    <t>基礎の形式</t>
    <rPh sb="0" eb="2">
      <t>キソ</t>
    </rPh>
    <rPh sb="3" eb="5">
      <t>ケイシキ</t>
    </rPh>
    <phoneticPr fontId="2"/>
  </si>
  <si>
    <t>１－２</t>
  </si>
  <si>
    <t>直接基礎</t>
    <rPh sb="0" eb="2">
      <t>チョクセツ</t>
    </rPh>
    <rPh sb="2" eb="4">
      <t>キソ</t>
    </rPh>
    <phoneticPr fontId="2"/>
  </si>
  <si>
    <t>耐震等級</t>
  </si>
  <si>
    <t>基礎</t>
    <rPh sb="0" eb="2">
      <t>キソ</t>
    </rPh>
    <phoneticPr fontId="2"/>
  </si>
  <si>
    <t>建築基準法の規定による</t>
    <rPh sb="0" eb="2">
      <t>ケンチク</t>
    </rPh>
    <rPh sb="2" eb="5">
      <t>キジュンホウ</t>
    </rPh>
    <rPh sb="6" eb="8">
      <t>キテイ</t>
    </rPh>
    <phoneticPr fontId="2"/>
  </si>
  <si>
    <t>（損傷防止）</t>
    <rPh sb="1" eb="3">
      <t>ソンショウ</t>
    </rPh>
    <rPh sb="3" eb="5">
      <t>ボウシ</t>
    </rPh>
    <phoneticPr fontId="2"/>
  </si>
  <si>
    <t>許容応力度計算による</t>
    <rPh sb="0" eb="2">
      <t>キョヨウ</t>
    </rPh>
    <rPh sb="2" eb="4">
      <t>オウリョク</t>
    </rPh>
    <rPh sb="4" eb="5">
      <t>ド</t>
    </rPh>
    <rPh sb="5" eb="7">
      <t>ケイサン</t>
    </rPh>
    <phoneticPr fontId="2"/>
  </si>
  <si>
    <t>評価対象外</t>
  </si>
  <si>
    <t>スパン表</t>
    <rPh sb="3" eb="4">
      <t>ヒョウ</t>
    </rPh>
    <phoneticPr fontId="2"/>
  </si>
  <si>
    <t>１－３</t>
  </si>
  <si>
    <t>免震</t>
    <rPh sb="0" eb="2">
      <t>メンシン</t>
    </rPh>
    <phoneticPr fontId="2"/>
  </si>
  <si>
    <t>等級４</t>
    <rPh sb="0" eb="2">
      <t>トウキュウ</t>
    </rPh>
    <phoneticPr fontId="2"/>
  </si>
  <si>
    <t>その他</t>
    <phoneticPr fontId="2"/>
  </si>
  <si>
    <t>横架材</t>
    <rPh sb="0" eb="1">
      <t>ヨコ</t>
    </rPh>
    <rPh sb="1" eb="2">
      <t>カ</t>
    </rPh>
    <rPh sb="2" eb="3">
      <t>ザイ</t>
    </rPh>
    <phoneticPr fontId="2"/>
  </si>
  <si>
    <t>１－４</t>
  </si>
  <si>
    <t>免震</t>
    <phoneticPr fontId="2"/>
  </si>
  <si>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2"/>
  </si>
  <si>
    <t>耐風等級</t>
  </si>
  <si>
    <t>建築物</t>
    <phoneticPr fontId="2"/>
  </si>
  <si>
    <t>免震材料等の維持管理に関する計画の作成</t>
    <rPh sb="0" eb="1">
      <t>メン</t>
    </rPh>
    <rPh sb="1" eb="2">
      <t>シン</t>
    </rPh>
    <rPh sb="2" eb="4">
      <t>ザイリョウ</t>
    </rPh>
    <rPh sb="4" eb="5">
      <t>トウ</t>
    </rPh>
    <rPh sb="6" eb="8">
      <t>イジ</t>
    </rPh>
    <rPh sb="8" eb="10">
      <t>カンリ</t>
    </rPh>
    <rPh sb="11" eb="12">
      <t>カン</t>
    </rPh>
    <rPh sb="14" eb="16">
      <t>ケイカク</t>
    </rPh>
    <rPh sb="17" eb="19">
      <t>サクセイ</t>
    </rPh>
    <phoneticPr fontId="2"/>
  </si>
  <si>
    <t>敷地の管理に関する計画の作成</t>
    <rPh sb="0" eb="2">
      <t>シキチ</t>
    </rPh>
    <rPh sb="3" eb="5">
      <t>カンリ</t>
    </rPh>
    <rPh sb="6" eb="7">
      <t>カン</t>
    </rPh>
    <rPh sb="9" eb="11">
      <t>ケイカク</t>
    </rPh>
    <rPh sb="12" eb="14">
      <t>サクセイ</t>
    </rPh>
    <phoneticPr fontId="2"/>
  </si>
  <si>
    <t>１－５</t>
  </si>
  <si>
    <t>地盤・杭</t>
    <rPh sb="0" eb="2">
      <t>ジバン</t>
    </rPh>
    <rPh sb="3" eb="4">
      <t>クイ</t>
    </rPh>
    <phoneticPr fontId="2"/>
  </si>
  <si>
    <t>地盤又は</t>
    <rPh sb="0" eb="2">
      <t>ジバン</t>
    </rPh>
    <rPh sb="2" eb="3">
      <t>マタ</t>
    </rPh>
    <phoneticPr fontId="2"/>
  </si>
  <si>
    <t>・許容支持力等</t>
    <rPh sb="1" eb="3">
      <t>キョヨウ</t>
    </rPh>
    <rPh sb="3" eb="5">
      <t>シジ</t>
    </rPh>
    <rPh sb="5" eb="6">
      <t>リョク</t>
    </rPh>
    <rPh sb="6" eb="7">
      <t>トウ</t>
    </rPh>
    <phoneticPr fontId="2"/>
  </si>
  <si>
    <t>調査書</t>
    <rPh sb="0" eb="3">
      <t>チョウサショ</t>
    </rPh>
    <phoneticPr fontId="2"/>
  </si>
  <si>
    <t>耐積雪等級</t>
  </si>
  <si>
    <t>（１－６）</t>
  </si>
  <si>
    <t>杭の許容</t>
    <phoneticPr fontId="2"/>
  </si>
  <si>
    <t>[</t>
  </si>
  <si>
    <r>
      <rPr>
        <sz val="6"/>
        <color theme="1"/>
        <rFont val="BIZ UD明朝 Medium"/>
        <family val="1"/>
        <charset val="128"/>
      </rPr>
      <t>kN/㎡</t>
    </r>
    <r>
      <rPr>
        <sz val="8"/>
        <color theme="1"/>
        <rFont val="BIZ UD明朝 Medium"/>
        <family val="1"/>
        <charset val="128"/>
      </rPr>
      <t>]</t>
    </r>
    <phoneticPr fontId="2"/>
  </si>
  <si>
    <r>
      <rPr>
        <sz val="6"/>
        <color theme="1"/>
        <rFont val="BIZ UD明朝 Medium"/>
        <family val="1"/>
        <charset val="128"/>
      </rPr>
      <t>kN/本</t>
    </r>
    <r>
      <rPr>
        <sz val="8"/>
        <color theme="1"/>
        <rFont val="BIZ UD明朝 Medium"/>
        <family val="1"/>
        <charset val="128"/>
      </rPr>
      <t>]</t>
    </r>
    <rPh sb="3" eb="4">
      <t>ホン</t>
    </rPh>
    <phoneticPr fontId="2"/>
  </si>
  <si>
    <t>伏図</t>
    <rPh sb="0" eb="2">
      <t>フセズ</t>
    </rPh>
    <phoneticPr fontId="2"/>
  </si>
  <si>
    <t>該当区域外</t>
    <rPh sb="0" eb="2">
      <t>ガイトウ</t>
    </rPh>
    <rPh sb="2" eb="5">
      <t>クイキガイ</t>
    </rPh>
    <phoneticPr fontId="2"/>
  </si>
  <si>
    <t>支持力等</t>
    <phoneticPr fontId="2"/>
  </si>
  <si>
    <t>・地盤調査方法等</t>
    <rPh sb="1" eb="3">
      <t>ジバン</t>
    </rPh>
    <rPh sb="3" eb="5">
      <t>チョウサ</t>
    </rPh>
    <rPh sb="5" eb="8">
      <t>ホウホウトウ</t>
    </rPh>
    <phoneticPr fontId="2"/>
  </si>
  <si>
    <t>計画書</t>
    <rPh sb="0" eb="3">
      <t>ケイカクショ</t>
    </rPh>
    <phoneticPr fontId="2"/>
  </si>
  <si>
    <t>１－６</t>
  </si>
  <si>
    <t>設計</t>
    <rPh sb="0" eb="2">
      <t>セッケイ</t>
    </rPh>
    <phoneticPr fontId="2"/>
  </si>
  <si>
    <t>及びその</t>
    <phoneticPr fontId="2"/>
  </si>
  <si>
    <t>地盤又は杭</t>
    <phoneticPr fontId="2"/>
  </si>
  <si>
    <t>内容</t>
  </si>
  <si>
    <t>設定方法</t>
    <phoneticPr fontId="2"/>
  </si>
  <si>
    <t>地盤改良有</t>
    <rPh sb="0" eb="2">
      <t>ジバン</t>
    </rPh>
    <rPh sb="2" eb="4">
      <t>カイリョウ</t>
    </rPh>
    <rPh sb="4" eb="5">
      <t>アリ</t>
    </rPh>
    <phoneticPr fontId="2"/>
  </si>
  <si>
    <t>の許容支持</t>
    <phoneticPr fontId="2"/>
  </si>
  <si>
    <t>説明</t>
  </si>
  <si>
    <t>方法</t>
    <rPh sb="0" eb="2">
      <t>ホウホウ</t>
    </rPh>
    <phoneticPr fontId="2"/>
  </si>
  <si>
    <t>力等及びそ</t>
    <phoneticPr fontId="2"/>
  </si>
  <si>
    <t>欄と</t>
  </si>
  <si>
    <t>許容支持力度</t>
    <rPh sb="0" eb="2">
      <t>キョヨウ</t>
    </rPh>
    <rPh sb="2" eb="4">
      <t>シジ</t>
    </rPh>
    <rPh sb="4" eb="5">
      <t>リョク</t>
    </rPh>
    <rPh sb="5" eb="6">
      <t>ド</t>
    </rPh>
    <phoneticPr fontId="2"/>
  </si>
  <si>
    <t>の設定方法</t>
    <phoneticPr fontId="2"/>
  </si>
  <si>
    <t>同様</t>
  </si>
  <si>
    <t>許容支持力</t>
    <rPh sb="0" eb="2">
      <t>キョヨウ</t>
    </rPh>
    <rPh sb="2" eb="4">
      <t>シジ</t>
    </rPh>
    <rPh sb="4" eb="5">
      <t>リョク</t>
    </rPh>
    <phoneticPr fontId="2"/>
  </si>
  <si>
    <t>１－７</t>
  </si>
  <si>
    <t>基礎の構</t>
    <phoneticPr fontId="2"/>
  </si>
  <si>
    <t>伏図</t>
    <rPh sb="0" eb="1">
      <t>フシ</t>
    </rPh>
    <rPh sb="1" eb="2">
      <t>ズ</t>
    </rPh>
    <phoneticPr fontId="2"/>
  </si>
  <si>
    <t>基礎の構造方</t>
    <rPh sb="5" eb="6">
      <t>カタ</t>
    </rPh>
    <phoneticPr fontId="2"/>
  </si>
  <si>
    <t>（１－７）</t>
  </si>
  <si>
    <t>造方法及</t>
    <phoneticPr fontId="2"/>
  </si>
  <si>
    <t>・</t>
  </si>
  <si>
    <t>基礎の構造方法</t>
    <rPh sb="0" eb="2">
      <t>キソ</t>
    </rPh>
    <rPh sb="3" eb="5">
      <t>コウゾウ</t>
    </rPh>
    <rPh sb="5" eb="7">
      <t>ホウホウ</t>
    </rPh>
    <phoneticPr fontId="2"/>
  </si>
  <si>
    <t>法及び形式等</t>
    <rPh sb="4" eb="5">
      <t>シキ</t>
    </rPh>
    <rPh sb="5" eb="6">
      <t>ナド</t>
    </rPh>
    <phoneticPr fontId="2"/>
  </si>
  <si>
    <t>び形式等</t>
    <phoneticPr fontId="2"/>
  </si>
  <si>
    <t>杭基礎</t>
    <rPh sb="0" eb="1">
      <t>クイ</t>
    </rPh>
    <rPh sb="1" eb="3">
      <t>キソ</t>
    </rPh>
    <phoneticPr fontId="2"/>
  </si>
  <si>
    <t>杭種</t>
    <rPh sb="0" eb="1">
      <t>クイ</t>
    </rPh>
    <rPh sb="1" eb="2">
      <t>シュ</t>
    </rPh>
    <phoneticPr fontId="2"/>
  </si>
  <si>
    <t>杭径</t>
    <rPh sb="0" eb="1">
      <t>クイ</t>
    </rPh>
    <rPh sb="1" eb="2">
      <t>ケイ</t>
    </rPh>
    <phoneticPr fontId="2"/>
  </si>
  <si>
    <r>
      <rPr>
        <sz val="6"/>
        <color theme="1"/>
        <rFont val="BIZ UD明朝 Medium"/>
        <family val="1"/>
        <charset val="128"/>
      </rPr>
      <t>ｃｍ</t>
    </r>
    <r>
      <rPr>
        <sz val="8"/>
        <color theme="1"/>
        <rFont val="BIZ UD明朝 Medium"/>
        <family val="1"/>
        <charset val="128"/>
      </rPr>
      <t>]</t>
    </r>
    <phoneticPr fontId="2"/>
  </si>
  <si>
    <t>杭長</t>
    <rPh sb="0" eb="1">
      <t>クイ</t>
    </rPh>
    <rPh sb="1" eb="2">
      <t>チョウ</t>
    </rPh>
    <phoneticPr fontId="2"/>
  </si>
  <si>
    <r>
      <rPr>
        <sz val="6"/>
        <color theme="1"/>
        <rFont val="BIZ UD明朝 Medium"/>
        <family val="1"/>
        <charset val="128"/>
      </rPr>
      <t>ｍ</t>
    </r>
    <r>
      <rPr>
        <sz val="8"/>
        <color theme="1"/>
        <rFont val="BIZ UD明朝 Medium"/>
        <family val="1"/>
        <charset val="128"/>
      </rPr>
      <t>]</t>
    </r>
    <phoneticPr fontId="2"/>
  </si>
  <si>
    <t>２火災時の安全</t>
    <rPh sb="1" eb="3">
      <t>カサイ</t>
    </rPh>
    <rPh sb="3" eb="4">
      <t>ジ</t>
    </rPh>
    <rPh sb="5" eb="7">
      <t>アンゼン</t>
    </rPh>
    <phoneticPr fontId="2"/>
  </si>
  <si>
    <t>２－１</t>
  </si>
  <si>
    <t>感知警報</t>
    <rPh sb="0" eb="2">
      <t>カンチ</t>
    </rPh>
    <rPh sb="2" eb="4">
      <t>ケイホウ</t>
    </rPh>
    <phoneticPr fontId="2"/>
  </si>
  <si>
    <t>感知部分</t>
    <rPh sb="0" eb="2">
      <t>カンチ</t>
    </rPh>
    <rPh sb="2" eb="4">
      <t>ブブン</t>
    </rPh>
    <phoneticPr fontId="2"/>
  </si>
  <si>
    <t>基準に適合した感知部分の設置場所</t>
    <rPh sb="0" eb="2">
      <t>キジュン</t>
    </rPh>
    <rPh sb="3" eb="5">
      <t>テキゴウ</t>
    </rPh>
    <rPh sb="7" eb="9">
      <t>カンチ</t>
    </rPh>
    <rPh sb="9" eb="11">
      <t>ブブン</t>
    </rPh>
    <phoneticPr fontId="2"/>
  </si>
  <si>
    <t>仕上表</t>
    <rPh sb="0" eb="2">
      <t>シア</t>
    </rPh>
    <rPh sb="2" eb="3">
      <t>ヒョウ</t>
    </rPh>
    <phoneticPr fontId="2"/>
  </si>
  <si>
    <t>感知警報装</t>
    <rPh sb="0" eb="2">
      <t>カンチ</t>
    </rPh>
    <rPh sb="2" eb="4">
      <t>ケイホウ</t>
    </rPh>
    <rPh sb="4" eb="5">
      <t>ソウ</t>
    </rPh>
    <phoneticPr fontId="2"/>
  </si>
  <si>
    <t>装置</t>
    <phoneticPr fontId="2"/>
  </si>
  <si>
    <t>の設置場</t>
    <phoneticPr fontId="2"/>
  </si>
  <si>
    <t>寝室</t>
    <rPh sb="0" eb="2">
      <t>シンシツ</t>
    </rPh>
    <phoneticPr fontId="2"/>
  </si>
  <si>
    <t>居室</t>
    <rPh sb="0" eb="2">
      <t>キョシツ</t>
    </rPh>
    <phoneticPr fontId="2"/>
  </si>
  <si>
    <t>台所等</t>
    <rPh sb="0" eb="2">
      <t>ダイドコロ</t>
    </rPh>
    <rPh sb="2" eb="3">
      <t>トウ</t>
    </rPh>
    <phoneticPr fontId="2"/>
  </si>
  <si>
    <t>階段等</t>
    <rPh sb="0" eb="2">
      <t>カイダン</t>
    </rPh>
    <rPh sb="2" eb="3">
      <t>トウ</t>
    </rPh>
    <phoneticPr fontId="2"/>
  </si>
  <si>
    <t>平面図</t>
    <rPh sb="0" eb="3">
      <t>ヘイメンズ</t>
    </rPh>
    <phoneticPr fontId="2"/>
  </si>
  <si>
    <t>置設置等級</t>
    <rPh sb="0" eb="1">
      <t>オ</t>
    </rPh>
    <rPh sb="1" eb="3">
      <t>セッチ</t>
    </rPh>
    <rPh sb="3" eb="5">
      <t>トウキュウ</t>
    </rPh>
    <phoneticPr fontId="2"/>
  </si>
  <si>
    <t>所等</t>
    <phoneticPr fontId="2"/>
  </si>
  <si>
    <t>警報を行う部分</t>
    <rPh sb="0" eb="2">
      <t>ケイホウ</t>
    </rPh>
    <rPh sb="3" eb="4">
      <t>オコナ</t>
    </rPh>
    <rPh sb="5" eb="7">
      <t>ブブン</t>
    </rPh>
    <phoneticPr fontId="2"/>
  </si>
  <si>
    <t>（自住戸火災時）</t>
    <rPh sb="1" eb="2">
      <t>ジ</t>
    </rPh>
    <rPh sb="2" eb="3">
      <t>ジュウ</t>
    </rPh>
    <rPh sb="3" eb="4">
      <t>ト</t>
    </rPh>
    <rPh sb="4" eb="6">
      <t>カサイ</t>
    </rPh>
    <phoneticPr fontId="2"/>
  </si>
  <si>
    <t>1mで70dB以上の警報音を1分継続可能</t>
    <rPh sb="7" eb="9">
      <t>イジョウ</t>
    </rPh>
    <rPh sb="10" eb="13">
      <t>ケイホウオン</t>
    </rPh>
    <rPh sb="15" eb="16">
      <t>フン</t>
    </rPh>
    <rPh sb="16" eb="18">
      <t>ケイゾク</t>
    </rPh>
    <rPh sb="18" eb="20">
      <t>カノウ</t>
    </rPh>
    <phoneticPr fontId="2"/>
  </si>
  <si>
    <t>その他同等</t>
    <rPh sb="2" eb="3">
      <t>タ</t>
    </rPh>
    <rPh sb="3" eb="5">
      <t>ドウトウ</t>
    </rPh>
    <phoneticPr fontId="2"/>
  </si>
  <si>
    <t>　</t>
    <phoneticPr fontId="2"/>
  </si>
  <si>
    <t>居室を有する各階設置</t>
    <rPh sb="0" eb="2">
      <t>キョシツ</t>
    </rPh>
    <rPh sb="3" eb="4">
      <t>ユウ</t>
    </rPh>
    <rPh sb="6" eb="8">
      <t>カクカイ</t>
    </rPh>
    <rPh sb="8" eb="10">
      <t>セッチ</t>
    </rPh>
    <phoneticPr fontId="2"/>
  </si>
  <si>
    <t>階数が１</t>
    <rPh sb="0" eb="2">
      <t>カイスウ</t>
    </rPh>
    <phoneticPr fontId="2"/>
  </si>
  <si>
    <t>150㎡毎設置</t>
    <rPh sb="4" eb="5">
      <t>ゴト</t>
    </rPh>
    <rPh sb="5" eb="7">
      <t>セッチ</t>
    </rPh>
    <phoneticPr fontId="2"/>
  </si>
  <si>
    <t>350㎡毎設置</t>
    <rPh sb="4" eb="5">
      <t>ゴト</t>
    </rPh>
    <rPh sb="5" eb="7">
      <t>セッチ</t>
    </rPh>
    <phoneticPr fontId="2"/>
  </si>
  <si>
    <t>　</t>
  </si>
  <si>
    <t>ネットワーク化されている</t>
    <rPh sb="6" eb="7">
      <t>カ</t>
    </rPh>
    <phoneticPr fontId="2"/>
  </si>
  <si>
    <t>２－４</t>
  </si>
  <si>
    <t>脱出対策</t>
    <rPh sb="0" eb="2">
      <t>ダッシュツ</t>
    </rPh>
    <rPh sb="2" eb="4">
      <t>タイサク</t>
    </rPh>
    <phoneticPr fontId="2"/>
  </si>
  <si>
    <t>避難器具</t>
    <rPh sb="0" eb="2">
      <t>ヒナン</t>
    </rPh>
    <rPh sb="2" eb="4">
      <t>キグ</t>
    </rPh>
    <phoneticPr fontId="2"/>
  </si>
  <si>
    <t>直通階段に直接通ずるバルコニー</t>
    <rPh sb="0" eb="2">
      <t>チョクツウ</t>
    </rPh>
    <rPh sb="2" eb="4">
      <t>カイダン</t>
    </rPh>
    <rPh sb="5" eb="7">
      <t>チョクセツ</t>
    </rPh>
    <rPh sb="7" eb="8">
      <t>ツウ</t>
    </rPh>
    <phoneticPr fontId="2"/>
  </si>
  <si>
    <t>（３階以上）</t>
    <rPh sb="2" eb="3">
      <t>カイ</t>
    </rPh>
    <rPh sb="3" eb="5">
      <t>イジョウ</t>
    </rPh>
    <phoneticPr fontId="2"/>
  </si>
  <si>
    <t>の種類</t>
    <rPh sb="1" eb="3">
      <t>シュルイ</t>
    </rPh>
    <phoneticPr fontId="2"/>
  </si>
  <si>
    <t>避難ロープ</t>
    <rPh sb="0" eb="2">
      <t>ヒナン</t>
    </rPh>
    <phoneticPr fontId="2"/>
  </si>
  <si>
    <t>避難はしご</t>
    <rPh sb="0" eb="2">
      <t>ヒナン</t>
    </rPh>
    <phoneticPr fontId="2"/>
  </si>
  <si>
    <t>（火災時）</t>
    <rPh sb="1" eb="3">
      <t>カサイ</t>
    </rPh>
    <rPh sb="3" eb="4">
      <t>ジ</t>
    </rPh>
    <phoneticPr fontId="2"/>
  </si>
  <si>
    <t>避難用タラップ</t>
    <rPh sb="0" eb="3">
      <t>ヒナンヨウ</t>
    </rPh>
    <phoneticPr fontId="2"/>
  </si>
  <si>
    <t>避難橋</t>
    <rPh sb="0" eb="2">
      <t>ヒナン</t>
    </rPh>
    <rPh sb="2" eb="3">
      <t>バシ</t>
    </rPh>
    <phoneticPr fontId="2"/>
  </si>
  <si>
    <t>滑り棒</t>
    <rPh sb="0" eb="1">
      <t>スベ</t>
    </rPh>
    <rPh sb="2" eb="3">
      <t>ボウ</t>
    </rPh>
    <phoneticPr fontId="2"/>
  </si>
  <si>
    <t>該当なし</t>
    <rPh sb="0" eb="2">
      <t>ガイトウ</t>
    </rPh>
    <phoneticPr fontId="2"/>
  </si>
  <si>
    <t>滑り台</t>
    <rPh sb="0" eb="1">
      <t>スベ</t>
    </rPh>
    <rPh sb="2" eb="3">
      <t>ダイ</t>
    </rPh>
    <phoneticPr fontId="2"/>
  </si>
  <si>
    <t>緩降機</t>
    <rPh sb="0" eb="1">
      <t>ユル</t>
    </rPh>
    <rPh sb="1" eb="2">
      <t>オ</t>
    </rPh>
    <rPh sb="2" eb="3">
      <t>キ</t>
    </rPh>
    <phoneticPr fontId="2"/>
  </si>
  <si>
    <t>救助袋</t>
    <rPh sb="0" eb="2">
      <t>キュウジョ</t>
    </rPh>
    <rPh sb="2" eb="3">
      <t>ブクロ</t>
    </rPh>
    <phoneticPr fontId="2"/>
  </si>
  <si>
    <t>２－５</t>
  </si>
  <si>
    <t>開口部の</t>
    <rPh sb="0" eb="3">
      <t>カイコウブ</t>
    </rPh>
    <phoneticPr fontId="2"/>
  </si>
  <si>
    <t>防火設備</t>
    <rPh sb="0" eb="2">
      <t>ボウカ</t>
    </rPh>
    <rPh sb="2" eb="4">
      <t>セツビ</t>
    </rPh>
    <phoneticPr fontId="2"/>
  </si>
  <si>
    <t>外壁の開口部の耐火性能</t>
    <rPh sb="0" eb="2">
      <t>ガイヘキ</t>
    </rPh>
    <rPh sb="3" eb="6">
      <t>カイコウブ</t>
    </rPh>
    <rPh sb="7" eb="10">
      <t>タイカセイ</t>
    </rPh>
    <rPh sb="10" eb="11">
      <t>ノウ</t>
    </rPh>
    <phoneticPr fontId="2"/>
  </si>
  <si>
    <t>耐火等級</t>
    <rPh sb="0" eb="2">
      <t>タイカ</t>
    </rPh>
    <rPh sb="2" eb="4">
      <t>トウキュウ</t>
    </rPh>
    <phoneticPr fontId="2"/>
  </si>
  <si>
    <t>耐火性能</t>
    <rPh sb="0" eb="2">
      <t>タイカ</t>
    </rPh>
    <rPh sb="2" eb="3">
      <t>セイ</t>
    </rPh>
    <rPh sb="3" eb="4">
      <t>ノウ</t>
    </rPh>
    <phoneticPr fontId="2"/>
  </si>
  <si>
    <t>の仕様等</t>
    <rPh sb="1" eb="3">
      <t>シヨウ</t>
    </rPh>
    <rPh sb="3" eb="4">
      <t>トウ</t>
    </rPh>
    <phoneticPr fontId="2"/>
  </si>
  <si>
    <t>耐火時間</t>
  </si>
  <si>
    <t>60分以上</t>
    <rPh sb="2" eb="3">
      <t>プン</t>
    </rPh>
    <rPh sb="3" eb="5">
      <t>イジョウ</t>
    </rPh>
    <phoneticPr fontId="2"/>
  </si>
  <si>
    <t>20分以上</t>
    <rPh sb="2" eb="3">
      <t>プン</t>
    </rPh>
    <rPh sb="3" eb="5">
      <t>イジョウ</t>
    </rPh>
    <phoneticPr fontId="2"/>
  </si>
  <si>
    <t>建具表</t>
    <rPh sb="0" eb="2">
      <t>タテグ</t>
    </rPh>
    <rPh sb="2" eb="3">
      <t>ヒョウ</t>
    </rPh>
    <phoneticPr fontId="2"/>
  </si>
  <si>
    <t>（延焼のおそれの
　ある部分れのあ
　る部分・開口部)</t>
    <rPh sb="20" eb="22">
      <t>ブブン</t>
    </rPh>
    <rPh sb="23" eb="26">
      <t>カイコウブ</t>
    </rPh>
    <phoneticPr fontId="2"/>
  </si>
  <si>
    <t>（耐火性能
　が最も低
　いもの）</t>
    <phoneticPr fontId="2"/>
  </si>
  <si>
    <t>２－６</t>
  </si>
  <si>
    <t>外壁・軒</t>
    <rPh sb="0" eb="2">
      <t>ガイヘキ</t>
    </rPh>
    <rPh sb="3" eb="4">
      <t>ノキ</t>
    </rPh>
    <phoneticPr fontId="2"/>
  </si>
  <si>
    <t>外壁の構</t>
    <rPh sb="0" eb="2">
      <t>ガイヘキ</t>
    </rPh>
    <rPh sb="3" eb="4">
      <t>カマエ</t>
    </rPh>
    <phoneticPr fontId="2"/>
  </si>
  <si>
    <t>外壁の耐火時間</t>
    <rPh sb="0" eb="2">
      <t>ガイヘキ</t>
    </rPh>
    <rPh sb="3" eb="5">
      <t>タイカ</t>
    </rPh>
    <rPh sb="5" eb="7">
      <t>ジカン</t>
    </rPh>
    <phoneticPr fontId="2"/>
  </si>
  <si>
    <t>45分以上</t>
    <rPh sb="2" eb="3">
      <t>フン</t>
    </rPh>
    <rPh sb="3" eb="5">
      <t>イジョウ</t>
    </rPh>
    <phoneticPr fontId="2"/>
  </si>
  <si>
    <t>裏の構造</t>
    <phoneticPr fontId="2"/>
  </si>
  <si>
    <t>造等</t>
    <phoneticPr fontId="2"/>
  </si>
  <si>
    <t>矩計図</t>
    <rPh sb="0" eb="3">
      <t>カナバカリ</t>
    </rPh>
    <phoneticPr fontId="2"/>
  </si>
  <si>
    <t>（延焼のおそれの
　ある部分れのあ
　る部分・開口部以外)</t>
    <rPh sb="20" eb="22">
      <t>ブブン</t>
    </rPh>
    <rPh sb="23" eb="26">
      <t>カイコウブ</t>
    </rPh>
    <rPh sb="26" eb="28">
      <t>イガイ</t>
    </rPh>
    <phoneticPr fontId="2"/>
  </si>
  <si>
    <t>軒裏の構</t>
    <rPh sb="0" eb="1">
      <t>ノキ</t>
    </rPh>
    <rPh sb="1" eb="2">
      <t>ウラ</t>
    </rPh>
    <rPh sb="3" eb="4">
      <t>カマエ</t>
    </rPh>
    <phoneticPr fontId="2"/>
  </si>
  <si>
    <t>軒裏の耐火時間</t>
    <rPh sb="0" eb="1">
      <t>ノキ</t>
    </rPh>
    <rPh sb="1" eb="2">
      <t>ウラ</t>
    </rPh>
    <rPh sb="3" eb="5">
      <t>タイカ</t>
    </rPh>
    <rPh sb="5" eb="7">
      <t>ジカン</t>
    </rPh>
    <phoneticPr fontId="2"/>
  </si>
  <si>
    <t>※1　特認、型式、認証を用いる場合は、第六面に認定番号等を記入して下さい。</t>
    <rPh sb="3" eb="4">
      <t>トク</t>
    </rPh>
    <rPh sb="4" eb="5">
      <t>ニン</t>
    </rPh>
    <rPh sb="6" eb="8">
      <t>カタシキ</t>
    </rPh>
    <rPh sb="9" eb="11">
      <t>ニンショウ</t>
    </rPh>
    <rPh sb="12" eb="13">
      <t>モチ</t>
    </rPh>
    <rPh sb="15" eb="17">
      <t>バアイ</t>
    </rPh>
    <rPh sb="19" eb="20">
      <t>ダイ</t>
    </rPh>
    <rPh sb="20" eb="21">
      <t>ロク</t>
    </rPh>
    <rPh sb="21" eb="22">
      <t>メン</t>
    </rPh>
    <rPh sb="23" eb="25">
      <t>ニンテイ</t>
    </rPh>
    <rPh sb="25" eb="27">
      <t>バンゴウ</t>
    </rPh>
    <rPh sb="27" eb="28">
      <t>トウ</t>
    </rPh>
    <rPh sb="29" eb="31">
      <t>キニュウ</t>
    </rPh>
    <rPh sb="33" eb="34">
      <t>クダ</t>
    </rPh>
    <phoneticPr fontId="2"/>
  </si>
  <si>
    <t>・</t>
    <phoneticPr fontId="2"/>
  </si>
  <si>
    <t>)</t>
    <phoneticPr fontId="2"/>
  </si>
  <si>
    <t>柱</t>
    <rPh sb="0" eb="1">
      <t>ハシラ</t>
    </rPh>
    <phoneticPr fontId="2"/>
  </si>
  <si>
    <t>コンクリート躯体又は土塗壁の外側に断熱層がある</t>
    <phoneticPr fontId="2"/>
  </si>
  <si>
    <t>床断熱において、断熱床下が湿気の排出を妨げない構造</t>
    <phoneticPr fontId="2"/>
  </si>
  <si>
    <t>透湿比抵抗計算を行っている</t>
    <phoneticPr fontId="2"/>
  </si>
  <si>
    <t>一次元定常計算を行っている</t>
    <phoneticPr fontId="2"/>
  </si>
  <si>
    <t>Ａ１</t>
    <phoneticPr fontId="2"/>
  </si>
  <si>
    <t>Ａ２</t>
  </si>
  <si>
    <t>Ａ３</t>
  </si>
  <si>
    <t>Ａ４</t>
  </si>
  <si>
    <t>Ａ５</t>
  </si>
  <si>
    <t>Ｈ１</t>
    <phoneticPr fontId="2"/>
  </si>
  <si>
    <t>Ｈ２</t>
    <phoneticPr fontId="2"/>
  </si>
  <si>
    <t>Ｈ３</t>
    <phoneticPr fontId="2"/>
  </si>
  <si>
    <t>Ｈ４</t>
    <phoneticPr fontId="2"/>
  </si>
  <si>
    <t>Ｈ５</t>
    <phoneticPr fontId="2"/>
  </si>
  <si>
    <t>自己評価及び設計内容説明書【一戸建ての住宅用】</t>
    <phoneticPr fontId="2"/>
  </si>
  <si>
    <t>（第二面）</t>
    <phoneticPr fontId="2"/>
  </si>
  <si>
    <t>３劣化の軽減</t>
    <rPh sb="1" eb="3">
      <t>レッカ</t>
    </rPh>
    <rPh sb="4" eb="6">
      <t>ケイゲン</t>
    </rPh>
    <phoneticPr fontId="2"/>
  </si>
  <si>
    <t>３－１</t>
  </si>
  <si>
    <t>外壁の軸</t>
    <rPh sb="0" eb="2">
      <t>ガイヘキ</t>
    </rPh>
    <phoneticPr fontId="2"/>
  </si>
  <si>
    <t>外壁の構</t>
    <rPh sb="0" eb="2">
      <t>ガイヘキ</t>
    </rPh>
    <phoneticPr fontId="2"/>
  </si>
  <si>
    <t>外壁通気構造等</t>
    <rPh sb="2" eb="4">
      <t>ツウキ</t>
    </rPh>
    <rPh sb="6" eb="7">
      <t>トウ</t>
    </rPh>
    <phoneticPr fontId="2"/>
  </si>
  <si>
    <t>劣化対策</t>
    <rPh sb="0" eb="2">
      <t>レッカ</t>
    </rPh>
    <rPh sb="2" eb="4">
      <t>タイサク</t>
    </rPh>
    <phoneticPr fontId="2"/>
  </si>
  <si>
    <t>組等</t>
    <rPh sb="0" eb="1">
      <t>クミ</t>
    </rPh>
    <rPh sb="1" eb="2">
      <t>ナド</t>
    </rPh>
    <phoneticPr fontId="2"/>
  </si>
  <si>
    <t>製材又は集成材等＋薬剤処理（現場処理）</t>
    <rPh sb="0" eb="2">
      <t>セイザイ</t>
    </rPh>
    <rPh sb="2" eb="3">
      <t>マタ</t>
    </rPh>
    <rPh sb="4" eb="6">
      <t>シュウセイ</t>
    </rPh>
    <rPh sb="6" eb="7">
      <t>ザイ</t>
    </rPh>
    <rPh sb="7" eb="8">
      <t>トウ</t>
    </rPh>
    <rPh sb="9" eb="11">
      <t>ヤクザイ</t>
    </rPh>
    <rPh sb="11" eb="13">
      <t>ショリ</t>
    </rPh>
    <rPh sb="14" eb="16">
      <t>ゲンバ</t>
    </rPh>
    <rPh sb="16" eb="18">
      <t>ショリ</t>
    </rPh>
    <phoneticPr fontId="2"/>
  </si>
  <si>
    <t>製材、集成材等＋小径13.5㎝</t>
    <rPh sb="0" eb="2">
      <t>セイザイ</t>
    </rPh>
    <rPh sb="3" eb="5">
      <t>シュウセイ</t>
    </rPh>
    <rPh sb="5" eb="6">
      <t>ザイ</t>
    </rPh>
    <rPh sb="6" eb="7">
      <t>トウ</t>
    </rPh>
    <rPh sb="8" eb="10">
      <t>ショウケイ</t>
    </rPh>
    <phoneticPr fontId="2"/>
  </si>
  <si>
    <t>伏図等</t>
    <rPh sb="0" eb="1">
      <t>フ</t>
    </rPh>
    <rPh sb="1" eb="2">
      <t>ズ</t>
    </rPh>
    <rPh sb="2" eb="3">
      <t>トウ</t>
    </rPh>
    <phoneticPr fontId="2"/>
  </si>
  <si>
    <t>（構造躯体等）</t>
    <rPh sb="1" eb="3">
      <t>コウゾウ</t>
    </rPh>
    <rPh sb="3" eb="4">
      <t>ムクロ</t>
    </rPh>
    <rPh sb="4" eb="6">
      <t>カラダナド</t>
    </rPh>
    <phoneticPr fontId="2"/>
  </si>
  <si>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2"/>
  </si>
  <si>
    <t>耐久性区分Ｄ１のうち、ヒノキ等の高耐久樹種</t>
    <rPh sb="0" eb="3">
      <t>タイキュウセイ</t>
    </rPh>
    <rPh sb="3" eb="5">
      <t>クブン</t>
    </rPh>
    <rPh sb="14" eb="15">
      <t>トウ</t>
    </rPh>
    <rPh sb="16" eb="17">
      <t>コウ</t>
    </rPh>
    <rPh sb="17" eb="19">
      <t>タイキュウ</t>
    </rPh>
    <rPh sb="19" eb="21">
      <t>ジュシュ</t>
    </rPh>
    <phoneticPr fontId="2"/>
  </si>
  <si>
    <t>合板等の木質系面材を使用＋薬剤処理（現場処理）</t>
    <rPh sb="0" eb="3">
      <t>ゴウハントウ</t>
    </rPh>
    <rPh sb="4" eb="6">
      <t>モクシツ</t>
    </rPh>
    <rPh sb="6" eb="7">
      <t>ケイ</t>
    </rPh>
    <rPh sb="7" eb="8">
      <t>メン</t>
    </rPh>
    <rPh sb="8" eb="9">
      <t>ザイ</t>
    </rPh>
    <rPh sb="10" eb="12">
      <t>シヨウ</t>
    </rPh>
    <rPh sb="13" eb="15">
      <t>ヤクザイ</t>
    </rPh>
    <rPh sb="15" eb="17">
      <t>ショリ</t>
    </rPh>
    <rPh sb="18" eb="20">
      <t>ゲンバ</t>
    </rPh>
    <rPh sb="20" eb="22">
      <t>ショリ</t>
    </rPh>
    <phoneticPr fontId="2"/>
  </si>
  <si>
    <t>木質系以外の面材を使用</t>
    <rPh sb="0" eb="2">
      <t>モクシツ</t>
    </rPh>
    <rPh sb="2" eb="3">
      <t>ケイ</t>
    </rPh>
    <rPh sb="3" eb="5">
      <t>イガイ</t>
    </rPh>
    <rPh sb="6" eb="7">
      <t>メン</t>
    </rPh>
    <rPh sb="7" eb="8">
      <t>ザイ</t>
    </rPh>
    <rPh sb="9" eb="11">
      <t>シヨウ</t>
    </rPh>
    <phoneticPr fontId="2"/>
  </si>
  <si>
    <t>使用していない</t>
    <rPh sb="0" eb="2">
      <t>シヨウ</t>
    </rPh>
    <phoneticPr fontId="2"/>
  </si>
  <si>
    <t>　　</t>
  </si>
  <si>
    <t>Ｋ３以上の薬剤処理（工場処理）</t>
    <rPh sb="2" eb="4">
      <t>イジョウ</t>
    </rPh>
    <rPh sb="5" eb="7">
      <t>ヤクザイ</t>
    </rPh>
    <rPh sb="7" eb="9">
      <t>ショリ</t>
    </rPh>
    <rPh sb="10" eb="12">
      <t>コウジョウ</t>
    </rPh>
    <rPh sb="12" eb="14">
      <t>ショリ</t>
    </rPh>
    <phoneticPr fontId="2"/>
  </si>
  <si>
    <t>土台</t>
    <rPh sb="0" eb="2">
      <t>ドダイ</t>
    </rPh>
    <phoneticPr fontId="2"/>
  </si>
  <si>
    <t>防腐・防</t>
    <rPh sb="0" eb="2">
      <t>ボウフ</t>
    </rPh>
    <rPh sb="3" eb="4">
      <t>ボウ</t>
    </rPh>
    <phoneticPr fontId="2"/>
  </si>
  <si>
    <t>土台に接する外壁下端水切り</t>
  </si>
  <si>
    <t>蟻処理</t>
    <rPh sb="1" eb="3">
      <t>ショリ</t>
    </rPh>
    <phoneticPr fontId="2"/>
  </si>
  <si>
    <t>耐久性区分Ｄ１のうち、ヒノキ等の高耐久樹種</t>
    <rPh sb="0" eb="3">
      <t>タイキュウセイ</t>
    </rPh>
    <rPh sb="3" eb="5">
      <t>クブン</t>
    </rPh>
    <rPh sb="14" eb="15">
      <t>トウ</t>
    </rPh>
    <rPh sb="16" eb="19">
      <t>コウタイキュウ</t>
    </rPh>
    <rPh sb="19" eb="21">
      <t>ジュシュ</t>
    </rPh>
    <phoneticPr fontId="2"/>
  </si>
  <si>
    <t>浴室・脱</t>
    <rPh sb="0" eb="2">
      <t>ヨクシツ</t>
    </rPh>
    <phoneticPr fontId="2"/>
  </si>
  <si>
    <t>防水上の</t>
    <rPh sb="0" eb="2">
      <t>ボウスイ</t>
    </rPh>
    <rPh sb="2" eb="3">
      <t>ジョウ</t>
    </rPh>
    <phoneticPr fontId="2"/>
  </si>
  <si>
    <t>浴室</t>
  </si>
  <si>
    <t>防水上有効な仕上げ</t>
  </si>
  <si>
    <t>浴室ユニット</t>
    <rPh sb="0" eb="2">
      <t>ヨクシツ</t>
    </rPh>
    <phoneticPr fontId="2"/>
  </si>
  <si>
    <t>衣室の防</t>
    <phoneticPr fontId="2"/>
  </si>
  <si>
    <t>措置</t>
    <phoneticPr fontId="2"/>
  </si>
  <si>
    <t>その他</t>
  </si>
  <si>
    <t>水</t>
    <phoneticPr fontId="2"/>
  </si>
  <si>
    <t>脱衣室</t>
  </si>
  <si>
    <t>防水上有効な仕上げ</t>
    <rPh sb="0" eb="2">
      <t>ボウスイ</t>
    </rPh>
    <rPh sb="2" eb="3">
      <t>ジョウ</t>
    </rPh>
    <rPh sb="3" eb="5">
      <t>ユウコウ</t>
    </rPh>
    <rPh sb="6" eb="8">
      <t>シア</t>
    </rPh>
    <phoneticPr fontId="2"/>
  </si>
  <si>
    <t>外壁軸組等の防腐措置等</t>
  </si>
  <si>
    <t>防蟻措置</t>
    <rPh sb="0" eb="1">
      <t>ボウ</t>
    </rPh>
    <rPh sb="1" eb="2">
      <t>アリ</t>
    </rPh>
    <rPh sb="2" eb="4">
      <t>ソチ</t>
    </rPh>
    <phoneticPr fontId="2"/>
  </si>
  <si>
    <t>防蟻措置</t>
    <rPh sb="2" eb="4">
      <t>ソチ</t>
    </rPh>
    <phoneticPr fontId="2"/>
  </si>
  <si>
    <t>対象区域外）</t>
    <rPh sb="0" eb="2">
      <t>タイショウ</t>
    </rPh>
    <rPh sb="2" eb="4">
      <t>クイキ</t>
    </rPh>
    <rPh sb="4" eb="5">
      <t>ガイ</t>
    </rPh>
    <phoneticPr fontId="2"/>
  </si>
  <si>
    <t>べた基礎等</t>
    <rPh sb="2" eb="4">
      <t>キソ</t>
    </rPh>
    <rPh sb="4" eb="5">
      <t>ナド</t>
    </rPh>
    <phoneticPr fontId="2"/>
  </si>
  <si>
    <t>土壌処理</t>
    <rPh sb="0" eb="2">
      <t>ドジョウ</t>
    </rPh>
    <rPh sb="2" eb="4">
      <t>ショリ</t>
    </rPh>
    <phoneticPr fontId="2"/>
  </si>
  <si>
    <t>方法：</t>
  </si>
  <si>
    <t>基礎高さ</t>
    <rPh sb="0" eb="2">
      <t>キソ</t>
    </rPh>
    <rPh sb="2" eb="3">
      <t>タカ</t>
    </rPh>
    <phoneticPr fontId="2"/>
  </si>
  <si>
    <t>地面から土台下端までの高さが400mm以上</t>
    <rPh sb="4" eb="6">
      <t>ドダイ</t>
    </rPh>
    <rPh sb="6" eb="7">
      <t>シタ</t>
    </rPh>
    <rPh sb="7" eb="8">
      <t>ハシ</t>
    </rPh>
    <rPh sb="19" eb="21">
      <t>イジョウ</t>
    </rPh>
    <phoneticPr fontId="2"/>
  </si>
  <si>
    <t>床下防湿</t>
    <rPh sb="0" eb="2">
      <t>ユカシタ</t>
    </rPh>
    <rPh sb="2" eb="4">
      <t>ボウシツ</t>
    </rPh>
    <phoneticPr fontId="2"/>
  </si>
  <si>
    <t>床下地盤面</t>
    <rPh sb="0" eb="2">
      <t>ユカシタ</t>
    </rPh>
    <rPh sb="2" eb="4">
      <t>ジバン</t>
    </rPh>
    <rPh sb="4" eb="5">
      <t>メン</t>
    </rPh>
    <phoneticPr fontId="2"/>
  </si>
  <si>
    <t>防湿方法</t>
  </si>
  <si>
    <t>〔</t>
  </si>
  <si>
    <t>コンクリート</t>
  </si>
  <si>
    <t>防湿フィルム</t>
    <rPh sb="0" eb="2">
      <t>ボウシツ</t>
    </rPh>
    <phoneticPr fontId="2"/>
  </si>
  <si>
    <t>措置等</t>
    <rPh sb="0" eb="2">
      <t>ソチ</t>
    </rPh>
    <rPh sb="2" eb="3">
      <t>トウ</t>
    </rPh>
    <phoneticPr fontId="2"/>
  </si>
  <si>
    <t>の防湿措置</t>
    <rPh sb="2" eb="4">
      <t>ボウシツソチ</t>
    </rPh>
    <phoneticPr fontId="2"/>
  </si>
  <si>
    <t>)〕</t>
    <phoneticPr fontId="2"/>
  </si>
  <si>
    <t>床下換気措置</t>
    <rPh sb="0" eb="2">
      <t>ユカシタ</t>
    </rPh>
    <rPh sb="2" eb="3">
      <t>カン</t>
    </rPh>
    <phoneticPr fontId="2"/>
  </si>
  <si>
    <t>換気措置</t>
    <rPh sb="0" eb="2">
      <t>カンキ</t>
    </rPh>
    <rPh sb="2" eb="4">
      <t>ソチ</t>
    </rPh>
    <phoneticPr fontId="2"/>
  </si>
  <si>
    <t>換気口</t>
    <rPh sb="0" eb="2">
      <t>カンキ</t>
    </rPh>
    <rPh sb="2" eb="3">
      <t>コウ</t>
    </rPh>
    <phoneticPr fontId="2"/>
  </si>
  <si>
    <t>ねこ土台</t>
  </si>
  <si>
    <t>〕</t>
  </si>
  <si>
    <t>基礎断熱工法</t>
    <rPh sb="0" eb="2">
      <t>キソ</t>
    </rPh>
    <rPh sb="2" eb="4">
      <t>ダンネツ</t>
    </rPh>
    <rPh sb="4" eb="6">
      <t>コウホウ</t>
    </rPh>
    <phoneticPr fontId="2"/>
  </si>
  <si>
    <t>ＵＡ値表示</t>
    <rPh sb="2" eb="3">
      <t>アタイ</t>
    </rPh>
    <rPh sb="3" eb="5">
      <t>ヒョウジ</t>
    </rPh>
    <phoneticPr fontId="2"/>
  </si>
  <si>
    <t>小屋裏換気</t>
    <rPh sb="0" eb="2">
      <t>コヤ</t>
    </rPh>
    <rPh sb="2" eb="3">
      <t>ウラ</t>
    </rPh>
    <phoneticPr fontId="2"/>
  </si>
  <si>
    <t>小屋裏換気</t>
    <rPh sb="0" eb="2">
      <t>コヤ</t>
    </rPh>
    <rPh sb="2" eb="3">
      <t>ウラ</t>
    </rPh>
    <rPh sb="3" eb="5">
      <t>カンキ</t>
    </rPh>
    <phoneticPr fontId="2"/>
  </si>
  <si>
    <t>屋根断熱</t>
    <rPh sb="0" eb="4">
      <t>ヤネダンネツ</t>
    </rPh>
    <phoneticPr fontId="2"/>
  </si>
  <si>
    <t>立面図</t>
    <rPh sb="0" eb="3">
      <t>リツメンズ</t>
    </rPh>
    <phoneticPr fontId="2"/>
  </si>
  <si>
    <t>ηＡ値表示</t>
    <rPh sb="2" eb="3">
      <t>チ</t>
    </rPh>
    <rPh sb="3" eb="5">
      <t>ヒョウジ</t>
    </rPh>
    <phoneticPr fontId="2"/>
  </si>
  <si>
    <t>の措置</t>
    <phoneticPr fontId="2"/>
  </si>
  <si>
    <t>天井断熱</t>
    <rPh sb="0" eb="4">
      <t>テンジョウダンネツ</t>
    </rPh>
    <phoneticPr fontId="2"/>
  </si>
  <si>
    <t>小屋裏換気設置</t>
    <rPh sb="0" eb="2">
      <t>コヤ</t>
    </rPh>
    <rPh sb="2" eb="3">
      <t>ウラ</t>
    </rPh>
    <rPh sb="3" eb="5">
      <t>カンキ</t>
    </rPh>
    <rPh sb="5" eb="7">
      <t>セッチ</t>
    </rPh>
    <phoneticPr fontId="2"/>
  </si>
  <si>
    <t>構造部材等</t>
    <rPh sb="0" eb="2">
      <t>コウゾウ</t>
    </rPh>
    <rPh sb="2" eb="5">
      <t>ブザイトウ</t>
    </rPh>
    <phoneticPr fontId="2"/>
  </si>
  <si>
    <t>建築基準法施行令第37条、第41条、第49条及び</t>
    <rPh sb="0" eb="2">
      <t>ケンチク</t>
    </rPh>
    <rPh sb="2" eb="5">
      <t>キジュンホウ</t>
    </rPh>
    <rPh sb="5" eb="7">
      <t>セコウ</t>
    </rPh>
    <rPh sb="7" eb="8">
      <t>レイ</t>
    </rPh>
    <rPh sb="8" eb="9">
      <t>ダイ</t>
    </rPh>
    <rPh sb="11" eb="12">
      <t>ジョウ</t>
    </rPh>
    <rPh sb="13" eb="14">
      <t>ダイ</t>
    </rPh>
    <rPh sb="16" eb="17">
      <t>ジョウ</t>
    </rPh>
    <rPh sb="18" eb="19">
      <t>ダイ</t>
    </rPh>
    <rPh sb="21" eb="22">
      <t>ジョウ</t>
    </rPh>
    <rPh sb="22" eb="23">
      <t>オヨ</t>
    </rPh>
    <phoneticPr fontId="2"/>
  </si>
  <si>
    <t>第80条の2の規定に適合</t>
    <rPh sb="7" eb="9">
      <t>キテイ</t>
    </rPh>
    <rPh sb="10" eb="12">
      <t>テキゴウ</t>
    </rPh>
    <phoneticPr fontId="2"/>
  </si>
  <si>
    <t>４維持管理・更新への配慮</t>
    <rPh sb="1" eb="3">
      <t>イジ</t>
    </rPh>
    <rPh sb="3" eb="5">
      <t>カンリ</t>
    </rPh>
    <rPh sb="6" eb="8">
      <t>コウシン</t>
    </rPh>
    <rPh sb="10" eb="12">
      <t>ハイリョ</t>
    </rPh>
    <phoneticPr fontId="2"/>
  </si>
  <si>
    <t>４－１</t>
  </si>
  <si>
    <t>専用配管</t>
    <rPh sb="0" eb="2">
      <t>センヨウ</t>
    </rPh>
    <rPh sb="2" eb="4">
      <t>ハイカン</t>
    </rPh>
    <phoneticPr fontId="2"/>
  </si>
  <si>
    <t>すべての評価対象配管がコンクリート内に埋込まれていない</t>
    <rPh sb="4" eb="6">
      <t>ヒョウカ</t>
    </rPh>
    <rPh sb="6" eb="8">
      <t>タイショウ</t>
    </rPh>
    <rPh sb="8" eb="9">
      <t>ハイ</t>
    </rPh>
    <rPh sb="9" eb="10">
      <t>カン</t>
    </rPh>
    <rPh sb="17" eb="18">
      <t>ナイ</t>
    </rPh>
    <rPh sb="19" eb="20">
      <t>ウ</t>
    </rPh>
    <rPh sb="20" eb="21">
      <t>コ</t>
    </rPh>
    <phoneticPr fontId="2"/>
  </si>
  <si>
    <t>維持管理</t>
    <rPh sb="0" eb="2">
      <t>イジ</t>
    </rPh>
    <rPh sb="2" eb="4">
      <t>カンリ</t>
    </rPh>
    <phoneticPr fontId="2"/>
  </si>
  <si>
    <t>内埋込み配管</t>
    <rPh sb="0" eb="1">
      <t>ナイ</t>
    </rPh>
    <rPh sb="1" eb="2">
      <t>ウ</t>
    </rPh>
    <rPh sb="2" eb="3">
      <t>コ</t>
    </rPh>
    <rPh sb="4" eb="6">
      <t>ハイカン</t>
    </rPh>
    <phoneticPr fontId="2"/>
  </si>
  <si>
    <t>対策等級</t>
    <rPh sb="0" eb="2">
      <t>タイサク</t>
    </rPh>
    <rPh sb="2" eb="4">
      <t>トウキュウ</t>
    </rPh>
    <phoneticPr fontId="2"/>
  </si>
  <si>
    <t>埋設地中</t>
    <rPh sb="2" eb="4">
      <t>チチュウ</t>
    </rPh>
    <phoneticPr fontId="2"/>
  </si>
  <si>
    <t>埋設管上の</t>
    <rPh sb="0" eb="2">
      <t>マイセツ</t>
    </rPh>
    <rPh sb="2" eb="3">
      <t>カン</t>
    </rPh>
    <rPh sb="3" eb="4">
      <t>ウエ</t>
    </rPh>
    <phoneticPr fontId="2"/>
  </si>
  <si>
    <t>地中埋設管上のコンクリート打設</t>
    <rPh sb="0" eb="2">
      <t>チチュウ</t>
    </rPh>
    <rPh sb="2" eb="4">
      <t>マイセツ</t>
    </rPh>
    <rPh sb="4" eb="5">
      <t>カン</t>
    </rPh>
    <rPh sb="5" eb="6">
      <t>ジョウ</t>
    </rPh>
    <rPh sb="13" eb="14">
      <t>ダ</t>
    </rPh>
    <rPh sb="14" eb="15">
      <t>セツ</t>
    </rPh>
    <phoneticPr fontId="2"/>
  </si>
  <si>
    <t>配置図</t>
    <rPh sb="0" eb="2">
      <t>ハイチ</t>
    </rPh>
    <rPh sb="2" eb="3">
      <t>ズ</t>
    </rPh>
    <phoneticPr fontId="2"/>
  </si>
  <si>
    <t>（専用配管）</t>
    <rPh sb="1" eb="3">
      <t>センヨウ</t>
    </rPh>
    <rPh sb="3" eb="5">
      <t>ハイカン</t>
    </rPh>
    <phoneticPr fontId="2"/>
  </si>
  <si>
    <t>管</t>
    <rPh sb="0" eb="1">
      <t>カン</t>
    </rPh>
    <phoneticPr fontId="2"/>
  </si>
  <si>
    <t>ｺﾝｸﾘｰﾄ打設</t>
    <rPh sb="6" eb="7">
      <t>ダ</t>
    </rPh>
    <rPh sb="7" eb="8">
      <t>セツ</t>
    </rPh>
    <phoneticPr fontId="2"/>
  </si>
  <si>
    <t>土間コンその他のみ有</t>
    <rPh sb="0" eb="2">
      <t>ドマ</t>
    </rPh>
    <rPh sb="6" eb="7">
      <t>タ</t>
    </rPh>
    <rPh sb="9" eb="10">
      <t>アリ</t>
    </rPh>
    <phoneticPr fontId="2"/>
  </si>
  <si>
    <t>排水管の</t>
    <rPh sb="0" eb="3">
      <t>ハイスイカン</t>
    </rPh>
    <phoneticPr fontId="2"/>
  </si>
  <si>
    <t>内面の仕様</t>
    <rPh sb="0" eb="2">
      <t>ナイメン</t>
    </rPh>
    <rPh sb="3" eb="5">
      <t>シヨウ</t>
    </rPh>
    <phoneticPr fontId="2"/>
  </si>
  <si>
    <t>排水管内面が平滑である</t>
    <rPh sb="0" eb="3">
      <t>ハイスイカン</t>
    </rPh>
    <rPh sb="3" eb="5">
      <t>ナイメン</t>
    </rPh>
    <rPh sb="6" eb="8">
      <t>ヘイカツ</t>
    </rPh>
    <phoneticPr fontId="2"/>
  </si>
  <si>
    <t>性状等</t>
    <rPh sb="0" eb="2">
      <t>セイジョウ</t>
    </rPh>
    <rPh sb="2" eb="3">
      <t>トウ</t>
    </rPh>
    <phoneticPr fontId="2"/>
  </si>
  <si>
    <t>設置状態</t>
    <rPh sb="0" eb="2">
      <t>セッチ</t>
    </rPh>
    <rPh sb="2" eb="4">
      <t>ジョウタイ</t>
    </rPh>
    <phoneticPr fontId="2"/>
  </si>
  <si>
    <t>たわみ、抜け等が生じないよう設置</t>
    <rPh sb="4" eb="5">
      <t>ヌ</t>
    </rPh>
    <rPh sb="6" eb="7">
      <t>トウ</t>
    </rPh>
    <rPh sb="8" eb="9">
      <t>ショウ</t>
    </rPh>
    <rPh sb="14" eb="16">
      <t>セッチ</t>
    </rPh>
    <phoneticPr fontId="2"/>
  </si>
  <si>
    <t>専用排水</t>
    <rPh sb="0" eb="2">
      <t>センヨウ</t>
    </rPh>
    <phoneticPr fontId="2"/>
  </si>
  <si>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2"/>
  </si>
  <si>
    <t>清掃措置</t>
    <rPh sb="0" eb="2">
      <t>セイソウ</t>
    </rPh>
    <rPh sb="2" eb="4">
      <t>ソチ</t>
    </rPh>
    <phoneticPr fontId="2"/>
  </si>
  <si>
    <t>配管点検</t>
    <rPh sb="0" eb="2">
      <t>ハイカン</t>
    </rPh>
    <phoneticPr fontId="2"/>
  </si>
  <si>
    <t>主要接合部等</t>
    <rPh sb="0" eb="2">
      <t>シュヨウ</t>
    </rPh>
    <rPh sb="2" eb="4">
      <t>セツゴウ</t>
    </rPh>
    <rPh sb="4" eb="5">
      <t>ブ</t>
    </rPh>
    <rPh sb="5" eb="6">
      <t>トウ</t>
    </rPh>
    <phoneticPr fontId="2"/>
  </si>
  <si>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2"/>
  </si>
  <si>
    <t>口</t>
    <rPh sb="0" eb="1">
      <t>クチ</t>
    </rPh>
    <phoneticPr fontId="2"/>
  </si>
  <si>
    <t>の点検措置</t>
    <rPh sb="1" eb="3">
      <t>テンケン</t>
    </rPh>
    <rPh sb="3" eb="5">
      <t>ソチ</t>
    </rPh>
    <phoneticPr fontId="2"/>
  </si>
  <si>
    <t>性能表示　　　　</t>
    <rPh sb="0" eb="2">
      <t>セイノウ</t>
    </rPh>
    <rPh sb="2" eb="4">
      <t>ヒョウジ</t>
    </rPh>
    <phoneticPr fontId="2"/>
  </si>
  <si>
    <t>事項</t>
    <rPh sb="0" eb="2">
      <t>ジコウ</t>
    </rPh>
    <phoneticPr fontId="2"/>
  </si>
  <si>
    <t>仕上表</t>
    <rPh sb="0" eb="2">
      <t>シアゲ</t>
    </rPh>
    <rPh sb="2" eb="3">
      <t>ヒョウ</t>
    </rPh>
    <phoneticPr fontId="2"/>
  </si>
  <si>
    <t>（</t>
    <phoneticPr fontId="2"/>
  </si>
  <si>
    <t>等級５</t>
    <rPh sb="0" eb="2">
      <t>トウキュウ</t>
    </rPh>
    <phoneticPr fontId="2"/>
  </si>
  <si>
    <t>（第三面）</t>
    <phoneticPr fontId="2"/>
  </si>
  <si>
    <t>５温熱環境・省エネルギー消費量に関すること</t>
    <rPh sb="1" eb="3">
      <t>オンネツ</t>
    </rPh>
    <rPh sb="3" eb="5">
      <t>カンキョウ</t>
    </rPh>
    <rPh sb="6" eb="7">
      <t>ショウ</t>
    </rPh>
    <rPh sb="12" eb="15">
      <t>ショウヒリョウ</t>
    </rPh>
    <rPh sb="16" eb="17">
      <t>カン</t>
    </rPh>
    <phoneticPr fontId="14"/>
  </si>
  <si>
    <t>５－１</t>
  </si>
  <si>
    <t>断熱等</t>
    <rPh sb="0" eb="1">
      <t>ダン</t>
    </rPh>
    <rPh sb="1" eb="2">
      <t>ネツ</t>
    </rPh>
    <rPh sb="2" eb="3">
      <t>トウ</t>
    </rPh>
    <phoneticPr fontId="2"/>
  </si>
  <si>
    <t>矩計図</t>
    <rPh sb="0" eb="1">
      <t>ノリ</t>
    </rPh>
    <rPh sb="1" eb="2">
      <t>ケイ</t>
    </rPh>
    <rPh sb="2" eb="3">
      <t>ズ</t>
    </rPh>
    <phoneticPr fontId="2"/>
  </si>
  <si>
    <t>計算書</t>
    <rPh sb="0" eb="3">
      <t>ケイサンショ</t>
    </rPh>
    <phoneticPr fontId="14"/>
  </si>
  <si>
    <t>性能等級</t>
    <rPh sb="0" eb="1">
      <t>セイ</t>
    </rPh>
    <rPh sb="1" eb="2">
      <t>ノウ</t>
    </rPh>
    <rPh sb="2" eb="3">
      <t>トウ</t>
    </rPh>
    <rPh sb="3" eb="4">
      <t>キュウ</t>
    </rPh>
    <phoneticPr fontId="2"/>
  </si>
  <si>
    <r>
      <t>）</t>
    </r>
    <r>
      <rPr>
        <sz val="6"/>
        <rFont val="BIZ UD明朝 Medium"/>
        <family val="1"/>
        <charset val="128"/>
      </rPr>
      <t>地域</t>
    </r>
    <rPh sb="1" eb="3">
      <t>チイキ</t>
    </rPh>
    <phoneticPr fontId="2"/>
  </si>
  <si>
    <t>外皮平均</t>
    <rPh sb="0" eb="2">
      <t>ガイヒ</t>
    </rPh>
    <rPh sb="2" eb="4">
      <t>ヘイキン</t>
    </rPh>
    <phoneticPr fontId="2"/>
  </si>
  <si>
    <t>外皮平均熱貫流率（UA)の基準に適合</t>
    <rPh sb="0" eb="2">
      <t>ガイヒ</t>
    </rPh>
    <rPh sb="2" eb="4">
      <t>ヘイキン</t>
    </rPh>
    <rPh sb="4" eb="5">
      <t>ネツ</t>
    </rPh>
    <rPh sb="5" eb="7">
      <t>カンリュウ</t>
    </rPh>
    <rPh sb="7" eb="8">
      <t>リツ</t>
    </rPh>
    <rPh sb="13" eb="15">
      <t>キジュン</t>
    </rPh>
    <rPh sb="16" eb="18">
      <t>テキゴウ</t>
    </rPh>
    <phoneticPr fontId="2"/>
  </si>
  <si>
    <t>熱貫流率</t>
    <rPh sb="0" eb="1">
      <t>ネツ</t>
    </rPh>
    <rPh sb="1" eb="3">
      <t>カンリュウ</t>
    </rPh>
    <rPh sb="3" eb="4">
      <t>リツ</t>
    </rPh>
    <phoneticPr fontId="2"/>
  </si>
  <si>
    <t>UA値を評価書に表示する</t>
    <rPh sb="2" eb="3">
      <t>アタイ</t>
    </rPh>
    <rPh sb="4" eb="7">
      <t>ヒョウカショ</t>
    </rPh>
    <rPh sb="8" eb="10">
      <t>ヒョウジ</t>
    </rPh>
    <phoneticPr fontId="2"/>
  </si>
  <si>
    <t>W/㎡K）</t>
  </si>
  <si>
    <t>冷房期の平均</t>
    <rPh sb="0" eb="2">
      <t>レイボウ</t>
    </rPh>
    <rPh sb="2" eb="3">
      <t>キ</t>
    </rPh>
    <rPh sb="4" eb="6">
      <t>ヘイキン</t>
    </rPh>
    <phoneticPr fontId="2"/>
  </si>
  <si>
    <t>冷房期の平均日射熱取得率（ηA)の基準値に適合する</t>
    <rPh sb="0" eb="2">
      <t>レイボウ</t>
    </rPh>
    <rPh sb="2" eb="3">
      <t>キ</t>
    </rPh>
    <rPh sb="4" eb="6">
      <t>ヘイキン</t>
    </rPh>
    <rPh sb="6" eb="8">
      <t>ニッシャ</t>
    </rPh>
    <rPh sb="8" eb="9">
      <t>ネツ</t>
    </rPh>
    <rPh sb="9" eb="12">
      <t>シュトクリツ</t>
    </rPh>
    <rPh sb="17" eb="20">
      <t>キジュンチ</t>
    </rPh>
    <rPh sb="21" eb="23">
      <t>テキゴウ</t>
    </rPh>
    <phoneticPr fontId="2"/>
  </si>
  <si>
    <t>日射熱取得率</t>
    <rPh sb="0" eb="2">
      <t>ニッシャ</t>
    </rPh>
    <rPh sb="2" eb="3">
      <t>ネツ</t>
    </rPh>
    <rPh sb="3" eb="6">
      <t>シュトクリツ</t>
    </rPh>
    <phoneticPr fontId="2"/>
  </si>
  <si>
    <t>ηA値を評価書に表示する</t>
    <rPh sb="2" eb="3">
      <t>アタイ</t>
    </rPh>
    <rPh sb="4" eb="7">
      <t>ヒョウカショ</t>
    </rPh>
    <rPh sb="8" eb="10">
      <t>ヒョウジ</t>
    </rPh>
    <phoneticPr fontId="2"/>
  </si>
  <si>
    <t>製材等</t>
    <rPh sb="0" eb="2">
      <t>セイザイ</t>
    </rPh>
    <rPh sb="2" eb="3">
      <t>トウ</t>
    </rPh>
    <phoneticPr fontId="2"/>
  </si>
  <si>
    <t>その他の建材</t>
    <rPh sb="2" eb="3">
      <t>タ</t>
    </rPh>
    <rPh sb="4" eb="6">
      <t>ケンザイ</t>
    </rPh>
    <phoneticPr fontId="2"/>
  </si>
  <si>
    <t>結露防止</t>
    <rPh sb="0" eb="2">
      <t>ケツロ</t>
    </rPh>
    <rPh sb="2" eb="4">
      <t>ボウシ</t>
    </rPh>
    <phoneticPr fontId="2"/>
  </si>
  <si>
    <t>繊維系断熱材</t>
    <rPh sb="0" eb="2">
      <t>センイ</t>
    </rPh>
    <rPh sb="2" eb="3">
      <t>ケイ</t>
    </rPh>
    <rPh sb="3" eb="6">
      <t>ダンネツザイ</t>
    </rPh>
    <phoneticPr fontId="2"/>
  </si>
  <si>
    <t>繊維系断熱材等の使用</t>
    <rPh sb="0" eb="3">
      <t>センイケイ</t>
    </rPh>
    <rPh sb="3" eb="6">
      <t>ダンネツザイ</t>
    </rPh>
    <rPh sb="6" eb="7">
      <t>トウ</t>
    </rPh>
    <rPh sb="8" eb="10">
      <t>シヨウ</t>
    </rPh>
    <phoneticPr fontId="2"/>
  </si>
  <si>
    <t>無　）</t>
    <rPh sb="0" eb="1">
      <t>ナシ</t>
    </rPh>
    <phoneticPr fontId="2"/>
  </si>
  <si>
    <t>対策</t>
    <rPh sb="0" eb="2">
      <t>タイサク</t>
    </rPh>
    <phoneticPr fontId="2"/>
  </si>
  <si>
    <t>防湿層</t>
    <rPh sb="0" eb="2">
      <t>ボウシツ</t>
    </rPh>
    <rPh sb="2" eb="3">
      <t>ソウ</t>
    </rPh>
    <phoneticPr fontId="2"/>
  </si>
  <si>
    <t>防湿層の設置</t>
    <rPh sb="0" eb="2">
      <t>ボウシツ</t>
    </rPh>
    <rPh sb="2" eb="3">
      <t>ソウ</t>
    </rPh>
    <rPh sb="4" eb="6">
      <t>セッチ</t>
    </rPh>
    <phoneticPr fontId="2"/>
  </si>
  <si>
    <t>の設置</t>
    <rPh sb="1" eb="3">
      <t>セッチ</t>
    </rPh>
    <phoneticPr fontId="2"/>
  </si>
  <si>
    <t>除外規定適用（下表除外規定の適用欄に記入）</t>
    <rPh sb="0" eb="2">
      <t>ジョガイ</t>
    </rPh>
    <rPh sb="2" eb="4">
      <t>キテイ</t>
    </rPh>
    <rPh sb="4" eb="6">
      <t>テキヨウ</t>
    </rPh>
    <rPh sb="9" eb="11">
      <t>ジョガイ</t>
    </rPh>
    <rPh sb="11" eb="13">
      <t>キテイ</t>
    </rPh>
    <rPh sb="14" eb="16">
      <t>テキヨウ</t>
    </rPh>
    <rPh sb="16" eb="17">
      <t>ラン</t>
    </rPh>
    <phoneticPr fontId="2"/>
  </si>
  <si>
    <t>通気層</t>
    <rPh sb="0" eb="2">
      <t>ツウキ</t>
    </rPh>
    <rPh sb="2" eb="3">
      <t>ソウ</t>
    </rPh>
    <phoneticPr fontId="2"/>
  </si>
  <si>
    <t>通気層の設置</t>
    <rPh sb="0" eb="2">
      <t>ツウキ</t>
    </rPh>
    <rPh sb="2" eb="3">
      <t>ソウ</t>
    </rPh>
    <rPh sb="4" eb="6">
      <t>セッチ</t>
    </rPh>
    <phoneticPr fontId="2"/>
  </si>
  <si>
    <t>防風層の設置</t>
  </si>
  <si>
    <t>除外規定適用（下表除外規定の適用欄に記入）</t>
    <rPh sb="0" eb="2">
      <t>ジョガイ</t>
    </rPh>
    <rPh sb="2" eb="4">
      <t>キテイ</t>
    </rPh>
    <rPh sb="4" eb="6">
      <t>テキヨウ</t>
    </rPh>
    <phoneticPr fontId="2"/>
  </si>
  <si>
    <t>除外規定</t>
  </si>
  <si>
    <t>防湿層</t>
  </si>
  <si>
    <t>の適用</t>
    <phoneticPr fontId="2"/>
  </si>
  <si>
    <t>通気層</t>
  </si>
  <si>
    <t>防風層</t>
  </si>
  <si>
    <t>５－２</t>
  </si>
  <si>
    <t>エネルギー消費性能計算プログラム（詳細・簡易）</t>
    <rPh sb="5" eb="9">
      <t>ショウヒセイノウ</t>
    </rPh>
    <rPh sb="9" eb="11">
      <t>ケイサン</t>
    </rPh>
    <rPh sb="17" eb="19">
      <t>ショウサイ</t>
    </rPh>
    <rPh sb="20" eb="22">
      <t>カンイ</t>
    </rPh>
    <phoneticPr fontId="2"/>
  </si>
  <si>
    <t>仕様書</t>
    <rPh sb="0" eb="3">
      <t>シヨウショ</t>
    </rPh>
    <phoneticPr fontId="2"/>
  </si>
  <si>
    <t>一次エネルギー</t>
  </si>
  <si>
    <t>設備図</t>
    <rPh sb="0" eb="2">
      <t>セツビ</t>
    </rPh>
    <rPh sb="2" eb="3">
      <t>ズ</t>
    </rPh>
    <phoneticPr fontId="2"/>
  </si>
  <si>
    <t>消費量等級</t>
  </si>
  <si>
    <t>カタログ</t>
    <phoneticPr fontId="2"/>
  </si>
  <si>
    <t>年間日射地域区分</t>
    <rPh sb="0" eb="2">
      <t>ネンカン</t>
    </rPh>
    <rPh sb="2" eb="4">
      <t>ニッシャ</t>
    </rPh>
    <rPh sb="4" eb="6">
      <t>チイキ</t>
    </rPh>
    <rPh sb="6" eb="8">
      <t>クブン</t>
    </rPh>
    <phoneticPr fontId="2"/>
  </si>
  <si>
    <t>太陽光発電又は太陽熱温水パネルを設置する場合のみ：</t>
    <rPh sb="0" eb="3">
      <t>タイヨウコウ</t>
    </rPh>
    <rPh sb="3" eb="5">
      <t>ハツデン</t>
    </rPh>
    <rPh sb="5" eb="6">
      <t>マタ</t>
    </rPh>
    <rPh sb="7" eb="10">
      <t>タイヨウネツ</t>
    </rPh>
    <rPh sb="10" eb="12">
      <t>オンスイ</t>
    </rPh>
    <rPh sb="16" eb="18">
      <t>セッチ</t>
    </rPh>
    <rPh sb="20" eb="22">
      <t>バアイ</t>
    </rPh>
    <phoneticPr fontId="2"/>
  </si>
  <si>
    <t>冬期日射地域区分</t>
    <rPh sb="0" eb="2">
      <t>トウキ</t>
    </rPh>
    <rPh sb="2" eb="4">
      <t>ニッシャ</t>
    </rPh>
    <rPh sb="4" eb="6">
      <t>チイキ</t>
    </rPh>
    <rPh sb="6" eb="8">
      <t>クブン</t>
    </rPh>
    <phoneticPr fontId="2"/>
  </si>
  <si>
    <t>蓄熱利用をする場合のみ：</t>
    <rPh sb="0" eb="2">
      <t>チクネツ</t>
    </rPh>
    <rPh sb="2" eb="4">
      <t>リヨウ</t>
    </rPh>
    <rPh sb="7" eb="9">
      <t>バアイ</t>
    </rPh>
    <phoneticPr fontId="2"/>
  </si>
  <si>
    <t>日射熱</t>
    <rPh sb="0" eb="2">
      <t>ニッシャ</t>
    </rPh>
    <rPh sb="2" eb="3">
      <t>ネツ</t>
    </rPh>
    <phoneticPr fontId="14"/>
  </si>
  <si>
    <t>蓄熱利用</t>
    <rPh sb="0" eb="2">
      <t>チクネツ</t>
    </rPh>
    <rPh sb="2" eb="4">
      <t>リヨウ</t>
    </rPh>
    <phoneticPr fontId="14"/>
  </si>
  <si>
    <t>暖房設備</t>
    <rPh sb="0" eb="2">
      <t>ダンボウ</t>
    </rPh>
    <rPh sb="2" eb="4">
      <t>セツビ</t>
    </rPh>
    <phoneticPr fontId="2"/>
  </si>
  <si>
    <t>暖房方式の選択</t>
    <rPh sb="0" eb="2">
      <t>ダンボウ</t>
    </rPh>
    <rPh sb="2" eb="4">
      <t>ホウシキ</t>
    </rPh>
    <phoneticPr fontId="2"/>
  </si>
  <si>
    <t>冷房設備</t>
    <rPh sb="0" eb="2">
      <t>レイボウ</t>
    </rPh>
    <rPh sb="2" eb="4">
      <t>セツビ</t>
    </rPh>
    <phoneticPr fontId="2"/>
  </si>
  <si>
    <t>冷房方式の選択</t>
    <rPh sb="0" eb="2">
      <t>レイボウ</t>
    </rPh>
    <rPh sb="2" eb="4">
      <t>ホウシキ</t>
    </rPh>
    <phoneticPr fontId="2"/>
  </si>
  <si>
    <t>自然風</t>
    <rPh sb="0" eb="2">
      <t>シゼン</t>
    </rPh>
    <rPh sb="2" eb="3">
      <t>フウ</t>
    </rPh>
    <phoneticPr fontId="2"/>
  </si>
  <si>
    <t>自然風の利用</t>
    <rPh sb="0" eb="2">
      <t>シゼン</t>
    </rPh>
    <rPh sb="2" eb="3">
      <t>フウ</t>
    </rPh>
    <phoneticPr fontId="2"/>
  </si>
  <si>
    <t>換気設備</t>
    <rPh sb="0" eb="2">
      <t>カンキ</t>
    </rPh>
    <rPh sb="2" eb="4">
      <t>セツビ</t>
    </rPh>
    <phoneticPr fontId="2"/>
  </si>
  <si>
    <t>換気設備方式</t>
    <rPh sb="0" eb="2">
      <t>カンキ</t>
    </rPh>
    <rPh sb="2" eb="4">
      <t>セツビ</t>
    </rPh>
    <rPh sb="4" eb="6">
      <t>ホウシキ</t>
    </rPh>
    <phoneticPr fontId="2"/>
  </si>
  <si>
    <t>※1　特認、型式、認証を用いる場合は、第六面に認定番号等を記入して下さい。</t>
  </si>
  <si>
    <t>該当なし（北）</t>
    <rPh sb="0" eb="2">
      <t>ガイトウ</t>
    </rPh>
    <rPh sb="5" eb="6">
      <t>キタ</t>
    </rPh>
    <phoneticPr fontId="2"/>
  </si>
  <si>
    <t>（第四面）</t>
    <phoneticPr fontId="2"/>
  </si>
  <si>
    <t>該当なし（東）</t>
    <rPh sb="0" eb="2">
      <t>ガイトウ</t>
    </rPh>
    <rPh sb="5" eb="6">
      <t>ヒガシ</t>
    </rPh>
    <phoneticPr fontId="2"/>
  </si>
  <si>
    <t>確認項目</t>
    <rPh sb="0" eb="2">
      <t>カクニン</t>
    </rPh>
    <rPh sb="2" eb="4">
      <t>コウモク</t>
    </rPh>
    <phoneticPr fontId="2"/>
  </si>
  <si>
    <t>該当なし（南）</t>
    <rPh sb="0" eb="2">
      <t>ガイトウ</t>
    </rPh>
    <rPh sb="5" eb="6">
      <t>ミナミ</t>
    </rPh>
    <phoneticPr fontId="2"/>
  </si>
  <si>
    <t>該当なし（西）</t>
    <rPh sb="0" eb="2">
      <t>ガイトウ</t>
    </rPh>
    <rPh sb="5" eb="6">
      <t>ニシ</t>
    </rPh>
    <phoneticPr fontId="2"/>
  </si>
  <si>
    <t>（続き）</t>
    <rPh sb="1" eb="2">
      <t>ツヅ</t>
    </rPh>
    <phoneticPr fontId="2"/>
  </si>
  <si>
    <t>給湯設備</t>
    <rPh sb="0" eb="2">
      <t>キュウトウ</t>
    </rPh>
    <rPh sb="2" eb="4">
      <t>セツビ</t>
    </rPh>
    <phoneticPr fontId="2"/>
  </si>
  <si>
    <t>熱源機の種類</t>
    <rPh sb="0" eb="3">
      <t>ネツゲンキ</t>
    </rPh>
    <rPh sb="4" eb="6">
      <t>シュルイ</t>
    </rPh>
    <phoneticPr fontId="2"/>
  </si>
  <si>
    <t>節</t>
    <rPh sb="0" eb="1">
      <t>セツ</t>
    </rPh>
    <phoneticPr fontId="2"/>
  </si>
  <si>
    <t>給湯配</t>
    <rPh sb="0" eb="2">
      <t>キュウトウ</t>
    </rPh>
    <rPh sb="2" eb="3">
      <t>ハイ</t>
    </rPh>
    <phoneticPr fontId="2"/>
  </si>
  <si>
    <t>湯</t>
    <rPh sb="0" eb="1">
      <t>ユ</t>
    </rPh>
    <phoneticPr fontId="2"/>
  </si>
  <si>
    <t>管方式</t>
    <phoneticPr fontId="2"/>
  </si>
  <si>
    <t>対</t>
    <rPh sb="0" eb="1">
      <t>タイ</t>
    </rPh>
    <phoneticPr fontId="2"/>
  </si>
  <si>
    <t>策</t>
    <rPh sb="0" eb="1">
      <t>サク</t>
    </rPh>
    <phoneticPr fontId="2"/>
  </si>
  <si>
    <t>浴室</t>
    <rPh sb="0" eb="2">
      <t>ヨクシツ</t>
    </rPh>
    <phoneticPr fontId="2"/>
  </si>
  <si>
    <t>浴槽断熱</t>
    <rPh sb="0" eb="2">
      <t>ヨクソウ</t>
    </rPh>
    <rPh sb="2" eb="4">
      <t>ダンネツ</t>
    </rPh>
    <phoneticPr fontId="2"/>
  </si>
  <si>
    <t>太陽熱</t>
    <rPh sb="0" eb="1">
      <t>フトシ</t>
    </rPh>
    <rPh sb="1" eb="2">
      <t>ヨウ</t>
    </rPh>
    <rPh sb="2" eb="3">
      <t>ネツ</t>
    </rPh>
    <phoneticPr fontId="2"/>
  </si>
  <si>
    <t>給湯装置</t>
  </si>
  <si>
    <t>照明</t>
    <rPh sb="0" eb="2">
      <t>ショウメイ</t>
    </rPh>
    <phoneticPr fontId="2"/>
  </si>
  <si>
    <t>コージェネ</t>
  </si>
  <si>
    <t>種類</t>
    <rPh sb="0" eb="2">
      <t>シュルイ</t>
    </rPh>
    <phoneticPr fontId="2"/>
  </si>
  <si>
    <t>発電</t>
    <rPh sb="0" eb="2">
      <t>ハツデン</t>
    </rPh>
    <phoneticPr fontId="2"/>
  </si>
  <si>
    <t>太陽光発電</t>
    <rPh sb="0" eb="3">
      <t>タイヨウコウ</t>
    </rPh>
    <rPh sb="3" eb="5">
      <t>ハツデン</t>
    </rPh>
    <phoneticPr fontId="2"/>
  </si>
  <si>
    <t>６空気環境</t>
    <rPh sb="1" eb="3">
      <t>クウキ</t>
    </rPh>
    <rPh sb="3" eb="5">
      <t>カンキョウ</t>
    </rPh>
    <phoneticPr fontId="2"/>
  </si>
  <si>
    <t>６－１</t>
  </si>
  <si>
    <t>設計内</t>
    <rPh sb="0" eb="2">
      <t>セッケイ</t>
    </rPh>
    <phoneticPr fontId="2"/>
  </si>
  <si>
    <t>内装仕上</t>
    <rPh sb="0" eb="4">
      <t>ナイソウシア</t>
    </rPh>
    <phoneticPr fontId="2"/>
  </si>
  <si>
    <t>使用建材</t>
    <rPh sb="0" eb="2">
      <t>シヨウ</t>
    </rPh>
    <rPh sb="2" eb="4">
      <t>ケンザイ</t>
    </rPh>
    <phoneticPr fontId="2"/>
  </si>
  <si>
    <t>特定建材</t>
    <rPh sb="0" eb="2">
      <t>トクテイ</t>
    </rPh>
    <rPh sb="2" eb="4">
      <t>ケンザイ</t>
    </rPh>
    <phoneticPr fontId="2"/>
  </si>
  <si>
    <t>ホルムアル</t>
    <phoneticPr fontId="2"/>
  </si>
  <si>
    <t>容説明</t>
    <phoneticPr fontId="2"/>
  </si>
  <si>
    <t>下地等</t>
    <rPh sb="0" eb="2">
      <t>シタヂ</t>
    </rPh>
    <rPh sb="2" eb="3">
      <t>トウ</t>
    </rPh>
    <phoneticPr fontId="2"/>
  </si>
  <si>
    <t>建材表</t>
    <rPh sb="0" eb="2">
      <t>ケンザイ</t>
    </rPh>
    <rPh sb="1" eb="2">
      <t>ザイ</t>
    </rPh>
    <rPh sb="2" eb="3">
      <t>ヒョウ</t>
    </rPh>
    <phoneticPr fontId="2"/>
  </si>
  <si>
    <t>デヒド対策</t>
    <rPh sb="3" eb="5">
      <t>タイサク</t>
    </rPh>
    <phoneticPr fontId="2"/>
  </si>
  <si>
    <t>欄と同</t>
    <phoneticPr fontId="2"/>
  </si>
  <si>
    <t>居室の</t>
    <rPh sb="0" eb="2">
      <t>キョシツ</t>
    </rPh>
    <phoneticPr fontId="2"/>
  </si>
  <si>
    <t>ホルムアルデ</t>
  </si>
  <si>
    <t>特定建材のうち最もﾎﾙﾑｱﾙﾃﾞﾋﾄﾞ発散が大きい建材</t>
    <rPh sb="0" eb="2">
      <t>トクテイ</t>
    </rPh>
    <rPh sb="2" eb="4">
      <t>ケンザイ</t>
    </rPh>
    <rPh sb="7" eb="8">
      <t>モット</t>
    </rPh>
    <rPh sb="22" eb="23">
      <t>オオ</t>
    </rPh>
    <rPh sb="25" eb="27">
      <t>ケンザイ</t>
    </rPh>
    <phoneticPr fontId="2"/>
  </si>
  <si>
    <t>（内装及び天井裏等）</t>
    <rPh sb="1" eb="3">
      <t>ナイソウ</t>
    </rPh>
    <rPh sb="3" eb="4">
      <t>オヨ</t>
    </rPh>
    <rPh sb="5" eb="8">
      <t>テンジョウウラ</t>
    </rPh>
    <rPh sb="8" eb="9">
      <t>トウ</t>
    </rPh>
    <phoneticPr fontId="2"/>
  </si>
  <si>
    <t>様</t>
    <phoneticPr fontId="2"/>
  </si>
  <si>
    <t>内装の</t>
    <rPh sb="0" eb="2">
      <t>ナイソウ</t>
    </rPh>
    <phoneticPr fontId="2"/>
  </si>
  <si>
    <t>ヒド発散等級</t>
    <rPh sb="2" eb="4">
      <t>ハッサン</t>
    </rPh>
    <rPh sb="4" eb="6">
      <t>トウキュウ</t>
    </rPh>
    <phoneticPr fontId="2"/>
  </si>
  <si>
    <t>F☆☆☆☆</t>
  </si>
  <si>
    <t>F☆☆☆</t>
  </si>
  <si>
    <t>F☆☆</t>
  </si>
  <si>
    <t>仕上げ材</t>
    <rPh sb="0" eb="2">
      <t>シア</t>
    </rPh>
    <phoneticPr fontId="2"/>
  </si>
  <si>
    <t>（等級3）</t>
    <rPh sb="1" eb="3">
      <t>トウキュウ</t>
    </rPh>
    <phoneticPr fontId="2"/>
  </si>
  <si>
    <t>（等級2）</t>
    <rPh sb="1" eb="3">
      <t>トウキュウ</t>
    </rPh>
    <phoneticPr fontId="2"/>
  </si>
  <si>
    <t>（等級1）</t>
    <rPh sb="1" eb="3">
      <t>トウキュウ</t>
    </rPh>
    <phoneticPr fontId="2"/>
  </si>
  <si>
    <t>天井裏</t>
    <rPh sb="0" eb="3">
      <t>テンジョウウラ</t>
    </rPh>
    <phoneticPr fontId="2"/>
  </si>
  <si>
    <t>措置方法</t>
    <rPh sb="0" eb="2">
      <t>ソチ</t>
    </rPh>
    <rPh sb="2" eb="4">
      <t>ホウホウ</t>
    </rPh>
    <phoneticPr fontId="2"/>
  </si>
  <si>
    <t>換気又は気密措置による</t>
    <rPh sb="0" eb="2">
      <t>カンキ</t>
    </rPh>
    <rPh sb="2" eb="3">
      <t>マタ</t>
    </rPh>
    <rPh sb="4" eb="6">
      <t>キミツ</t>
    </rPh>
    <rPh sb="6" eb="8">
      <t>ソチ</t>
    </rPh>
    <phoneticPr fontId="2"/>
  </si>
  <si>
    <t>使用建材による</t>
    <rPh sb="0" eb="2">
      <t>シヨウ</t>
    </rPh>
    <rPh sb="2" eb="4">
      <t>ケンザイ</t>
    </rPh>
    <phoneticPr fontId="2"/>
  </si>
  <si>
    <t>等の下</t>
    <rPh sb="0" eb="1">
      <t>トウ</t>
    </rPh>
    <rPh sb="2" eb="3">
      <t>シタ</t>
    </rPh>
    <phoneticPr fontId="2"/>
  </si>
  <si>
    <t>地材等</t>
    <rPh sb="0" eb="1">
      <t>チ</t>
    </rPh>
    <rPh sb="1" eb="2">
      <t>ザイ</t>
    </rPh>
    <rPh sb="2" eb="3">
      <t>ナド</t>
    </rPh>
    <phoneticPr fontId="2"/>
  </si>
  <si>
    <t>６－２</t>
  </si>
  <si>
    <t>換気対策</t>
    <rPh sb="0" eb="2">
      <t>カンキ</t>
    </rPh>
    <rPh sb="2" eb="4">
      <t>タイサク</t>
    </rPh>
    <phoneticPr fontId="2"/>
  </si>
  <si>
    <t>機械換気設備</t>
    <rPh sb="0" eb="2">
      <t>キカイ</t>
    </rPh>
    <rPh sb="2" eb="4">
      <t>カンキ</t>
    </rPh>
    <rPh sb="4" eb="6">
      <t>セツビ</t>
    </rPh>
    <phoneticPr fontId="2"/>
  </si>
  <si>
    <t>平面図</t>
    <phoneticPr fontId="2"/>
  </si>
  <si>
    <t>容説明</t>
  </si>
  <si>
    <t>局所換気</t>
    <rPh sb="0" eb="2">
      <t>キョクショ</t>
    </rPh>
    <rPh sb="2" eb="4">
      <t>カンキ</t>
    </rPh>
    <phoneticPr fontId="2"/>
  </si>
  <si>
    <t>便所</t>
  </si>
  <si>
    <t>機械換気設備の有無</t>
    <rPh sb="0" eb="2">
      <t>キカイ</t>
    </rPh>
    <rPh sb="2" eb="4">
      <t>カンキ</t>
    </rPh>
    <rPh sb="4" eb="6">
      <t>セツビ</t>
    </rPh>
    <rPh sb="7" eb="9">
      <t>ウム</t>
    </rPh>
    <phoneticPr fontId="2"/>
  </si>
  <si>
    <t>欄と同</t>
  </si>
  <si>
    <t>換気のできる窓の有無</t>
    <rPh sb="0" eb="2">
      <t>カンキ</t>
    </rPh>
    <rPh sb="6" eb="7">
      <t>マド</t>
    </rPh>
    <rPh sb="8" eb="10">
      <t>ウム</t>
    </rPh>
    <phoneticPr fontId="2"/>
  </si>
  <si>
    <t>様</t>
  </si>
  <si>
    <t>台所</t>
    <rPh sb="0" eb="2">
      <t>ダイドコロ</t>
    </rPh>
    <phoneticPr fontId="2"/>
  </si>
  <si>
    <t>７光・視環境</t>
    <rPh sb="1" eb="2">
      <t>ヒカリ</t>
    </rPh>
    <rPh sb="3" eb="4">
      <t>シ</t>
    </rPh>
    <rPh sb="4" eb="6">
      <t>カンキョウ</t>
    </rPh>
    <phoneticPr fontId="2"/>
  </si>
  <si>
    <t>７－１</t>
  </si>
  <si>
    <t>居室床面積に対する</t>
    <rPh sb="0" eb="2">
      <t>キョシツ</t>
    </rPh>
    <rPh sb="2" eb="5">
      <t>ユカメンセキ</t>
    </rPh>
    <rPh sb="6" eb="7">
      <t>タイ</t>
    </rPh>
    <phoneticPr fontId="2"/>
  </si>
  <si>
    <t>単純開口率</t>
  </si>
  <si>
    <t>単純開口率</t>
    <rPh sb="0" eb="2">
      <t>タンジュン</t>
    </rPh>
    <rPh sb="2" eb="4">
      <t>カイコウ</t>
    </rPh>
    <rPh sb="4" eb="5">
      <t>リツ</t>
    </rPh>
    <phoneticPr fontId="2"/>
  </si>
  <si>
    <t>開口部の割合</t>
    <rPh sb="0" eb="3">
      <t>カイコウブ</t>
    </rPh>
    <rPh sb="4" eb="6">
      <t>ワリアイ</t>
    </rPh>
    <phoneticPr fontId="2"/>
  </si>
  <si>
    <t>%以上</t>
  </si>
  <si>
    <t>７－２</t>
  </si>
  <si>
    <t>方位別開口部の面積</t>
    <rPh sb="0" eb="2">
      <t>ホウイ</t>
    </rPh>
    <rPh sb="2" eb="3">
      <t>ベツ</t>
    </rPh>
    <rPh sb="3" eb="5">
      <t>カイコウ</t>
    </rPh>
    <phoneticPr fontId="2"/>
  </si>
  <si>
    <t>北面（</t>
    <rPh sb="0" eb="1">
      <t>キタ</t>
    </rPh>
    <rPh sb="1" eb="2">
      <t>メン</t>
    </rPh>
    <phoneticPr fontId="2"/>
  </si>
  <si>
    <t>％以上</t>
    <rPh sb="1" eb="3">
      <t>イジョウ</t>
    </rPh>
    <phoneticPr fontId="2"/>
  </si>
  <si>
    <t>東面（</t>
    <rPh sb="0" eb="1">
      <t>ヒガシ</t>
    </rPh>
    <rPh sb="1" eb="2">
      <t>メン</t>
    </rPh>
    <phoneticPr fontId="2"/>
  </si>
  <si>
    <t>方位別開口比</t>
    <rPh sb="0" eb="2">
      <t>ホウイ</t>
    </rPh>
    <rPh sb="2" eb="3">
      <t>ベツ</t>
    </rPh>
    <phoneticPr fontId="2"/>
  </si>
  <si>
    <t>合計の比</t>
    <phoneticPr fontId="2"/>
  </si>
  <si>
    <t>南面（</t>
    <rPh sb="0" eb="1">
      <t>ミナミ</t>
    </rPh>
    <rPh sb="1" eb="2">
      <t>メン</t>
    </rPh>
    <phoneticPr fontId="2"/>
  </si>
  <si>
    <t>西面（</t>
    <rPh sb="0" eb="1">
      <t>ニシ</t>
    </rPh>
    <rPh sb="1" eb="2">
      <t>メン</t>
    </rPh>
    <phoneticPr fontId="2"/>
  </si>
  <si>
    <t>真上（</t>
    <rPh sb="0" eb="2">
      <t>マウエ</t>
    </rPh>
    <phoneticPr fontId="2"/>
  </si>
  <si>
    <t>８音環境</t>
    <rPh sb="1" eb="2">
      <t>オト</t>
    </rPh>
    <rPh sb="2" eb="4">
      <t>カンキョウ</t>
    </rPh>
    <phoneticPr fontId="2"/>
  </si>
  <si>
    <t>８－４</t>
  </si>
  <si>
    <t>北面</t>
    <rPh sb="0" eb="1">
      <t>キタ</t>
    </rPh>
    <rPh sb="1" eb="2">
      <t>メン</t>
    </rPh>
    <phoneticPr fontId="2"/>
  </si>
  <si>
    <t>北の方位の</t>
    <rPh sb="0" eb="1">
      <t>キタ</t>
    </rPh>
    <rPh sb="2" eb="4">
      <t>ホウイ</t>
    </rPh>
    <phoneticPr fontId="2"/>
  </si>
  <si>
    <t>ＪＩＳの遮音等級表示品</t>
    <rPh sb="4" eb="6">
      <t>シャオン</t>
    </rPh>
    <rPh sb="6" eb="8">
      <t>トウキュウ</t>
    </rPh>
    <rPh sb="8" eb="10">
      <t>ヒョウジ</t>
    </rPh>
    <rPh sb="10" eb="11">
      <t>ヒン</t>
    </rPh>
    <phoneticPr fontId="2"/>
  </si>
  <si>
    <t>透過損失等級</t>
    <rPh sb="0" eb="2">
      <t>トウカ</t>
    </rPh>
    <rPh sb="2" eb="4">
      <t>ソンシツ</t>
    </rPh>
    <phoneticPr fontId="2"/>
  </si>
  <si>
    <t>遮音性能</t>
    <rPh sb="0" eb="2">
      <t>シャオン</t>
    </rPh>
    <rPh sb="2" eb="4">
      <t>セイノウ</t>
    </rPh>
    <phoneticPr fontId="2"/>
  </si>
  <si>
    <t>ｻｯｼ・ﾄﾞｱｾｯﾄ</t>
  </si>
  <si>
    <t>その他試験を行うもの</t>
    <rPh sb="2" eb="3">
      <t>タ</t>
    </rPh>
    <rPh sb="3" eb="5">
      <t>シケン</t>
    </rPh>
    <rPh sb="6" eb="7">
      <t>オコナ</t>
    </rPh>
    <phoneticPr fontId="2"/>
  </si>
  <si>
    <t>（外壁開口部）</t>
    <rPh sb="1" eb="3">
      <t>ガイヘキ</t>
    </rPh>
    <rPh sb="3" eb="6">
      <t>カイコウブ</t>
    </rPh>
    <phoneticPr fontId="2"/>
  </si>
  <si>
    <t>（遮音性能が</t>
    <rPh sb="1" eb="3">
      <t>シャオン</t>
    </rPh>
    <rPh sb="3" eb="5">
      <t>セイノウ</t>
    </rPh>
    <phoneticPr fontId="2"/>
  </si>
  <si>
    <t>試験実施機関名称</t>
    <rPh sb="0" eb="2">
      <t>シケン</t>
    </rPh>
    <rPh sb="2" eb="4">
      <t>ジッシ</t>
    </rPh>
    <rPh sb="4" eb="6">
      <t>キカン</t>
    </rPh>
    <rPh sb="6" eb="8">
      <t>メイショウ</t>
    </rPh>
    <phoneticPr fontId="2"/>
  </si>
  <si>
    <t>最低のもの）</t>
    <rPh sb="0" eb="2">
      <t>サイテイ</t>
    </rPh>
    <phoneticPr fontId="2"/>
  </si>
  <si>
    <t>透過損失の平均値</t>
    <rPh sb="0" eb="2">
      <t>トウカ</t>
    </rPh>
    <rPh sb="2" eb="4">
      <t>ソンシツ</t>
    </rPh>
    <rPh sb="5" eb="8">
      <t>ヘイキンチ</t>
    </rPh>
    <phoneticPr fontId="2"/>
  </si>
  <si>
    <t>ｄＢ</t>
  </si>
  <si>
    <t>東面</t>
    <rPh sb="0" eb="1">
      <t>ヒガシ</t>
    </rPh>
    <rPh sb="1" eb="2">
      <t>メン</t>
    </rPh>
    <phoneticPr fontId="2"/>
  </si>
  <si>
    <t>東の方位の</t>
    <rPh sb="0" eb="1">
      <t>ヒガシ</t>
    </rPh>
    <rPh sb="2" eb="4">
      <t>ホウイ</t>
    </rPh>
    <phoneticPr fontId="2"/>
  </si>
  <si>
    <t>南面</t>
    <rPh sb="0" eb="1">
      <t>ミナミ</t>
    </rPh>
    <rPh sb="1" eb="2">
      <t>メン</t>
    </rPh>
    <phoneticPr fontId="2"/>
  </si>
  <si>
    <t>南の方位の</t>
    <rPh sb="0" eb="1">
      <t>ミナミ</t>
    </rPh>
    <rPh sb="2" eb="4">
      <t>ホウイ</t>
    </rPh>
    <phoneticPr fontId="2"/>
  </si>
  <si>
    <t>西面</t>
    <rPh sb="0" eb="1">
      <t>ニシ</t>
    </rPh>
    <rPh sb="1" eb="2">
      <t>メン</t>
    </rPh>
    <phoneticPr fontId="2"/>
  </si>
  <si>
    <t>西の方位の</t>
    <rPh sb="0" eb="1">
      <t>ニシ</t>
    </rPh>
    <rPh sb="2" eb="4">
      <t>ホウイ</t>
    </rPh>
    <phoneticPr fontId="2"/>
  </si>
  <si>
    <t>９高齢者等への配慮</t>
  </si>
  <si>
    <t>９－１</t>
  </si>
  <si>
    <t>部屋の</t>
    <rPh sb="0" eb="2">
      <t>ヘヤ</t>
    </rPh>
    <phoneticPr fontId="2"/>
  </si>
  <si>
    <t>特定寝室の位置</t>
    <rPh sb="0" eb="2">
      <t>トクテイ</t>
    </rPh>
    <rPh sb="2" eb="4">
      <t>シンシツ</t>
    </rPh>
    <phoneticPr fontId="2"/>
  </si>
  <si>
    <t>特定寝室</t>
  </si>
  <si>
    <t>階、室名：</t>
    <rPh sb="0" eb="1">
      <t>カイ</t>
    </rPh>
    <rPh sb="2" eb="3">
      <t>シツ</t>
    </rPh>
    <rPh sb="3" eb="4">
      <t>メイ</t>
    </rPh>
    <phoneticPr fontId="2"/>
  </si>
  <si>
    <t>高齢者等配慮</t>
    <rPh sb="0" eb="3">
      <t>コウレイシャ</t>
    </rPh>
    <rPh sb="3" eb="4">
      <t>トウ</t>
    </rPh>
    <rPh sb="4" eb="5">
      <t>クバ</t>
    </rPh>
    <phoneticPr fontId="2"/>
  </si>
  <si>
    <t>配置等</t>
    <rPh sb="0" eb="2">
      <t>ハイチ</t>
    </rPh>
    <rPh sb="2" eb="3">
      <t>トウ</t>
    </rPh>
    <phoneticPr fontId="2"/>
  </si>
  <si>
    <r>
      <t>基準に適合した</t>
    </r>
    <r>
      <rPr>
        <sz val="8"/>
        <rFont val="BIZ UD明朝 Medium"/>
        <family val="1"/>
        <charset val="128"/>
      </rPr>
      <t>ホームエレベーター</t>
    </r>
    <rPh sb="0" eb="2">
      <t>キジュン</t>
    </rPh>
    <rPh sb="3" eb="5">
      <t>テキゴウ</t>
    </rPh>
    <phoneticPr fontId="2"/>
  </si>
  <si>
    <t>特定寝室と同一階に配置すべき室等の基準に適合</t>
    <rPh sb="0" eb="2">
      <t>トクテイ</t>
    </rPh>
    <rPh sb="2" eb="4">
      <t>シンシツ</t>
    </rPh>
    <rPh sb="5" eb="7">
      <t>ドウイツ</t>
    </rPh>
    <rPh sb="7" eb="8">
      <t>カイ</t>
    </rPh>
    <rPh sb="9" eb="11">
      <t>ハイチ</t>
    </rPh>
    <rPh sb="14" eb="16">
      <t>シツトウ</t>
    </rPh>
    <rPh sb="17" eb="19">
      <t>キジュン</t>
    </rPh>
    <rPh sb="20" eb="22">
      <t>テキゴウ</t>
    </rPh>
    <phoneticPr fontId="2"/>
  </si>
  <si>
    <t>（専用部分）</t>
    <rPh sb="1" eb="3">
      <t>センヨウ</t>
    </rPh>
    <rPh sb="3" eb="5">
      <t>ブブン</t>
    </rPh>
    <phoneticPr fontId="2"/>
  </si>
  <si>
    <t>段差</t>
    <rPh sb="0" eb="2">
      <t>ダンサ</t>
    </rPh>
    <phoneticPr fontId="2"/>
  </si>
  <si>
    <t>日常生活空間内</t>
    <rPh sb="0" eb="2">
      <t>ニチジョウ</t>
    </rPh>
    <rPh sb="2" eb="4">
      <t>セイカツ</t>
    </rPh>
    <phoneticPr fontId="2"/>
  </si>
  <si>
    <t>日常生活空間内の床が段差のない構造</t>
    <rPh sb="0" eb="2">
      <t>ニチジョウ</t>
    </rPh>
    <rPh sb="2" eb="4">
      <t>セイカツ</t>
    </rPh>
    <rPh sb="4" eb="6">
      <t>クウカン</t>
    </rPh>
    <rPh sb="6" eb="7">
      <t>ナイ</t>
    </rPh>
    <rPh sb="8" eb="9">
      <t>ユカ</t>
    </rPh>
    <rPh sb="10" eb="12">
      <t>ダンサ</t>
    </rPh>
    <rPh sb="15" eb="17">
      <t>コウゾウ</t>
    </rPh>
    <phoneticPr fontId="2"/>
  </si>
  <si>
    <t>適用除外の段差</t>
    <rPh sb="0" eb="2">
      <t>テキヨウ</t>
    </rPh>
    <rPh sb="2" eb="4">
      <t>ジョガイ</t>
    </rPh>
    <rPh sb="5" eb="7">
      <t>ダンサ</t>
    </rPh>
    <phoneticPr fontId="2"/>
  </si>
  <si>
    <t>玄関出入口</t>
    <rPh sb="0" eb="2">
      <t>ゲンカン</t>
    </rPh>
    <rPh sb="2" eb="3">
      <t>デ</t>
    </rPh>
    <rPh sb="3" eb="5">
      <t>イリグチ</t>
    </rPh>
    <phoneticPr fontId="2"/>
  </si>
  <si>
    <t>玄関上りかまち</t>
    <rPh sb="0" eb="2">
      <t>ゲンカン</t>
    </rPh>
    <rPh sb="2" eb="3">
      <t>アガ</t>
    </rPh>
    <phoneticPr fontId="2"/>
  </si>
  <si>
    <t>浴室出入口</t>
    <rPh sb="0" eb="2">
      <t>ヨクシツ</t>
    </rPh>
    <rPh sb="2" eb="3">
      <t>デ</t>
    </rPh>
    <rPh sb="3" eb="4">
      <t>イ</t>
    </rPh>
    <rPh sb="4" eb="5">
      <t>グチ</t>
    </rPh>
    <phoneticPr fontId="2"/>
  </si>
  <si>
    <t>その他の段差</t>
    <rPh sb="2" eb="3">
      <t>タ</t>
    </rPh>
    <rPh sb="4" eb="6">
      <t>ダンサ</t>
    </rPh>
    <phoneticPr fontId="2"/>
  </si>
  <si>
    <t>日常生活空間外</t>
    <rPh sb="0" eb="2">
      <t>ニチジョウ</t>
    </rPh>
    <rPh sb="2" eb="4">
      <t>セイカツ</t>
    </rPh>
    <phoneticPr fontId="2"/>
  </si>
  <si>
    <t>日常生活空間外の床が段差のない構造</t>
    <rPh sb="0" eb="2">
      <t>ニチジョウ</t>
    </rPh>
    <rPh sb="2" eb="4">
      <t>セイカツ</t>
    </rPh>
    <rPh sb="4" eb="6">
      <t>クウカン</t>
    </rPh>
    <rPh sb="6" eb="7">
      <t>ガイ</t>
    </rPh>
    <rPh sb="8" eb="9">
      <t>ユカ</t>
    </rPh>
    <rPh sb="10" eb="12">
      <t>ダンサ</t>
    </rPh>
    <rPh sb="15" eb="17">
      <t>コウゾウ</t>
    </rPh>
    <phoneticPr fontId="2"/>
  </si>
  <si>
    <t>階段</t>
    <rPh sb="0" eb="2">
      <t>カイダン</t>
    </rPh>
    <phoneticPr fontId="2"/>
  </si>
  <si>
    <t>勾配等</t>
    <rPh sb="0" eb="2">
      <t>コウバイ</t>
    </rPh>
    <rPh sb="2" eb="3">
      <t>ナド</t>
    </rPh>
    <phoneticPr fontId="2"/>
  </si>
  <si>
    <t>階段の勾配等の基準に適合</t>
    <rPh sb="0" eb="2">
      <t>カイダン</t>
    </rPh>
    <rPh sb="3" eb="5">
      <t>コウバイ</t>
    </rPh>
    <rPh sb="5" eb="6">
      <t>トウ</t>
    </rPh>
    <rPh sb="7" eb="9">
      <t>キジュン</t>
    </rPh>
    <rPh sb="10" eb="12">
      <t>テキゴウ</t>
    </rPh>
    <phoneticPr fontId="2"/>
  </si>
  <si>
    <t>階段無</t>
    <rPh sb="0" eb="2">
      <t>カイダン</t>
    </rPh>
    <rPh sb="2" eb="3">
      <t>ナシ</t>
    </rPh>
    <phoneticPr fontId="2"/>
  </si>
  <si>
    <t>蹴込み</t>
    <rPh sb="0" eb="1">
      <t>ケ</t>
    </rPh>
    <rPh sb="1" eb="2">
      <t>コ</t>
    </rPh>
    <phoneticPr fontId="2"/>
  </si>
  <si>
    <t>蹴込みが30mm以下</t>
    <rPh sb="8" eb="10">
      <t>イカ</t>
    </rPh>
    <phoneticPr fontId="2"/>
  </si>
  <si>
    <t>蹴込み板の設置</t>
    <rPh sb="5" eb="7">
      <t>セッチ</t>
    </rPh>
    <phoneticPr fontId="2"/>
  </si>
  <si>
    <t>形式等</t>
    <rPh sb="0" eb="2">
      <t>ケイシキ</t>
    </rPh>
    <rPh sb="2" eb="3">
      <t>トウ</t>
    </rPh>
    <phoneticPr fontId="2"/>
  </si>
  <si>
    <t>回り階段等の設置</t>
    <rPh sb="0" eb="1">
      <t>マワ</t>
    </rPh>
    <rPh sb="2" eb="4">
      <t>カイダン</t>
    </rPh>
    <rPh sb="4" eb="5">
      <t>トウ</t>
    </rPh>
    <rPh sb="6" eb="8">
      <t>セッチ</t>
    </rPh>
    <phoneticPr fontId="2"/>
  </si>
  <si>
    <t>通路等への食い込み、突出</t>
  </si>
  <si>
    <t>最下段の通路等への突出</t>
  </si>
  <si>
    <t>滑り防止</t>
    <rPh sb="0" eb="1">
      <t>スベ</t>
    </rPh>
    <rPh sb="2" eb="4">
      <t>ボウシ</t>
    </rPh>
    <phoneticPr fontId="2"/>
  </si>
  <si>
    <t>滑り止め</t>
  </si>
  <si>
    <t>有</t>
    <rPh sb="0" eb="1">
      <t>ユウ</t>
    </rPh>
    <phoneticPr fontId="2"/>
  </si>
  <si>
    <t xml:space="preserve"> ※踏面と同一面</t>
  </si>
  <si>
    <t>段鼻</t>
    <rPh sb="0" eb="1">
      <t>ダン</t>
    </rPh>
    <rPh sb="1" eb="2">
      <t>ハナ</t>
    </rPh>
    <phoneticPr fontId="2"/>
  </si>
  <si>
    <t>段鼻の出</t>
  </si>
  <si>
    <t>階段の幅員</t>
    <rPh sb="0" eb="2">
      <t>カイダン</t>
    </rPh>
    <rPh sb="3" eb="4">
      <t>ハバ</t>
    </rPh>
    <rPh sb="4" eb="5">
      <t>イン</t>
    </rPh>
    <phoneticPr fontId="2"/>
  </si>
  <si>
    <t>必要な階段幅員の確保</t>
    <rPh sb="0" eb="2">
      <t>ヒツヨウ</t>
    </rPh>
    <rPh sb="3" eb="5">
      <t>カイダン</t>
    </rPh>
    <rPh sb="5" eb="7">
      <t>フクイン</t>
    </rPh>
    <rPh sb="8" eb="10">
      <t>カクホ</t>
    </rPh>
    <phoneticPr fontId="2"/>
  </si>
  <si>
    <t>手摺</t>
    <rPh sb="0" eb="2">
      <t>テスリ</t>
    </rPh>
    <phoneticPr fontId="2"/>
  </si>
  <si>
    <t>手摺の設置</t>
    <rPh sb="0" eb="2">
      <t>テスリ</t>
    </rPh>
    <rPh sb="3" eb="5">
      <t>セッチ</t>
    </rPh>
    <phoneticPr fontId="2"/>
  </si>
  <si>
    <t>便所</t>
    <rPh sb="0" eb="2">
      <t>ベンジョ</t>
    </rPh>
    <phoneticPr fontId="2"/>
  </si>
  <si>
    <t>浴室</t>
    <rPh sb="1" eb="2">
      <t>シツ</t>
    </rPh>
    <phoneticPr fontId="2"/>
  </si>
  <si>
    <r>
      <t>玄関</t>
    </r>
    <r>
      <rPr>
        <sz val="7"/>
        <color theme="1"/>
        <rFont val="BIZ UD明朝 Medium"/>
        <family val="1"/>
        <charset val="128"/>
      </rPr>
      <t>（</t>
    </r>
    <rPh sb="0" eb="2">
      <t>ゲンカン</t>
    </rPh>
    <phoneticPr fontId="2"/>
  </si>
  <si>
    <t>設置準備）</t>
    <rPh sb="0" eb="2">
      <t>セッチ</t>
    </rPh>
    <rPh sb="2" eb="4">
      <t>ジュンビ</t>
    </rPh>
    <phoneticPr fontId="2"/>
  </si>
  <si>
    <t>脱衣室（</t>
    <rPh sb="0" eb="3">
      <t>ダツイシツ</t>
    </rPh>
    <phoneticPr fontId="2"/>
  </si>
  <si>
    <t>転落防止手摺</t>
    <rPh sb="0" eb="2">
      <t>テンラク</t>
    </rPh>
    <rPh sb="2" eb="4">
      <t>ボウシ</t>
    </rPh>
    <rPh sb="4" eb="6">
      <t>テスリ</t>
    </rPh>
    <phoneticPr fontId="2"/>
  </si>
  <si>
    <t>バルコニー</t>
  </si>
  <si>
    <t>手すりの設置</t>
    <rPh sb="0" eb="1">
      <t>テ</t>
    </rPh>
    <rPh sb="4" eb="6">
      <t>セッチ</t>
    </rPh>
    <phoneticPr fontId="2"/>
  </si>
  <si>
    <r>
      <t>転落のおそれなし</t>
    </r>
    <r>
      <rPr>
        <sz val="6.8"/>
        <rFont val="BIZ UD明朝 Medium"/>
        <family val="1"/>
        <charset val="128"/>
      </rPr>
      <t>）</t>
    </r>
    <rPh sb="0" eb="2">
      <t>テンラク</t>
    </rPh>
    <phoneticPr fontId="2"/>
  </si>
  <si>
    <r>
      <t>窓</t>
    </r>
    <r>
      <rPr>
        <sz val="6"/>
        <color theme="1"/>
        <rFont val="BIZ UD明朝 Medium"/>
        <family val="1"/>
        <charset val="128"/>
      </rPr>
      <t>（２階以上）</t>
    </r>
    <rPh sb="0" eb="1">
      <t>マド</t>
    </rPh>
    <rPh sb="3" eb="6">
      <t>カイイジョウ</t>
    </rPh>
    <phoneticPr fontId="2"/>
  </si>
  <si>
    <t/>
  </si>
  <si>
    <t>廊下及び階段</t>
    <rPh sb="0" eb="2">
      <t>ロウカ</t>
    </rPh>
    <rPh sb="2" eb="3">
      <t>オヨ</t>
    </rPh>
    <rPh sb="4" eb="6">
      <t>カイダン</t>
    </rPh>
    <phoneticPr fontId="2"/>
  </si>
  <si>
    <t>開放なし</t>
    <rPh sb="0" eb="2">
      <t>カイホウ</t>
    </rPh>
    <phoneticPr fontId="2"/>
  </si>
  <si>
    <r>
      <t>転落のおそれなし</t>
    </r>
    <r>
      <rPr>
        <sz val="7"/>
        <rFont val="BIZ UD明朝 Medium"/>
        <family val="1"/>
        <charset val="128"/>
      </rPr>
      <t>）</t>
    </r>
    <rPh sb="0" eb="2">
      <t>テンラク</t>
    </rPh>
    <phoneticPr fontId="2"/>
  </si>
  <si>
    <t>通路等の</t>
    <rPh sb="0" eb="2">
      <t>ツウロ</t>
    </rPh>
    <rPh sb="2" eb="3">
      <t>トウ</t>
    </rPh>
    <phoneticPr fontId="2"/>
  </si>
  <si>
    <t>通路の幅員</t>
    <rPh sb="0" eb="2">
      <t>ツウロ</t>
    </rPh>
    <rPh sb="3" eb="4">
      <t>ハバ</t>
    </rPh>
    <rPh sb="4" eb="5">
      <t>イン</t>
    </rPh>
    <phoneticPr fontId="2"/>
  </si>
  <si>
    <t>通路幅員の基準に適合</t>
    <rPh sb="0" eb="2">
      <t>ツウロ</t>
    </rPh>
    <rPh sb="2" eb="4">
      <t>フクイン</t>
    </rPh>
    <rPh sb="5" eb="7">
      <t>キジュン</t>
    </rPh>
    <rPh sb="8" eb="10">
      <t>テキゴウ</t>
    </rPh>
    <phoneticPr fontId="2"/>
  </si>
  <si>
    <t>幅員</t>
    <rPh sb="0" eb="2">
      <t>フクイン</t>
    </rPh>
    <phoneticPr fontId="2"/>
  </si>
  <si>
    <t>出入口の幅員</t>
    <rPh sb="0" eb="2">
      <t>デイリ</t>
    </rPh>
    <rPh sb="2" eb="3">
      <t>グチ</t>
    </rPh>
    <rPh sb="4" eb="5">
      <t>ハバ</t>
    </rPh>
    <rPh sb="5" eb="6">
      <t>イン</t>
    </rPh>
    <phoneticPr fontId="2"/>
  </si>
  <si>
    <t>玄関・浴室出入口の幅員の基準に適合</t>
    <rPh sb="0" eb="2">
      <t>ゲンカン</t>
    </rPh>
    <rPh sb="3" eb="5">
      <t>ヨクシツ</t>
    </rPh>
    <rPh sb="5" eb="7">
      <t>デイリ</t>
    </rPh>
    <rPh sb="7" eb="8">
      <t>クチ</t>
    </rPh>
    <rPh sb="9" eb="11">
      <t>フクイン</t>
    </rPh>
    <rPh sb="12" eb="14">
      <t>キジュン</t>
    </rPh>
    <rPh sb="15" eb="17">
      <t>テキゴウ</t>
    </rPh>
    <phoneticPr fontId="2"/>
  </si>
  <si>
    <t>(日常生活</t>
    <rPh sb="1" eb="3">
      <t>ニチジョウ</t>
    </rPh>
    <rPh sb="3" eb="5">
      <t>セイカツ</t>
    </rPh>
    <phoneticPr fontId="2"/>
  </si>
  <si>
    <t>玄関・浴室以外出入口の幅員の基準に適合</t>
    <rPh sb="0" eb="2">
      <t>ゲンカン</t>
    </rPh>
    <rPh sb="3" eb="5">
      <t>ヨクシツ</t>
    </rPh>
    <rPh sb="5" eb="7">
      <t>イガイ</t>
    </rPh>
    <rPh sb="7" eb="8">
      <t>デ</t>
    </rPh>
    <rPh sb="8" eb="10">
      <t>イリグチ</t>
    </rPh>
    <rPh sb="11" eb="13">
      <t>フクイン</t>
    </rPh>
    <rPh sb="14" eb="16">
      <t>キジュン</t>
    </rPh>
    <rPh sb="17" eb="19">
      <t>テキゴウ</t>
    </rPh>
    <phoneticPr fontId="2"/>
  </si>
  <si>
    <t>空間内）</t>
    <rPh sb="0" eb="2">
      <t>クウカン</t>
    </rPh>
    <rPh sb="2" eb="3">
      <t>ナイ</t>
    </rPh>
    <phoneticPr fontId="2"/>
  </si>
  <si>
    <t>工事を伴わない撤去等</t>
    <rPh sb="0" eb="2">
      <t>コウジ</t>
    </rPh>
    <rPh sb="3" eb="4">
      <t>トモナ</t>
    </rPh>
    <rPh sb="7" eb="10">
      <t>テッキョトウ</t>
    </rPh>
    <phoneticPr fontId="2"/>
  </si>
  <si>
    <t>軽微な改造</t>
    <rPh sb="0" eb="2">
      <t>ケイビ</t>
    </rPh>
    <rPh sb="3" eb="5">
      <t>カイゾウ</t>
    </rPh>
    <phoneticPr fontId="2"/>
  </si>
  <si>
    <t>寝室、便</t>
    <rPh sb="0" eb="2">
      <t>シンシツ</t>
    </rPh>
    <rPh sb="3" eb="4">
      <t>ベン</t>
    </rPh>
    <phoneticPr fontId="2"/>
  </si>
  <si>
    <t>浴室の寸法</t>
    <rPh sb="0" eb="2">
      <t>ヨクシツ</t>
    </rPh>
    <rPh sb="3" eb="5">
      <t>スンポウ</t>
    </rPh>
    <phoneticPr fontId="2"/>
  </si>
  <si>
    <t>内法面積、短辺寸法の基準に適合</t>
    <rPh sb="0" eb="2">
      <t>ウチノリ</t>
    </rPh>
    <rPh sb="2" eb="4">
      <t>メンセキ</t>
    </rPh>
    <rPh sb="5" eb="7">
      <t>タンペン</t>
    </rPh>
    <rPh sb="7" eb="9">
      <t>スンポウ</t>
    </rPh>
    <rPh sb="10" eb="12">
      <t>キジュン</t>
    </rPh>
    <rPh sb="13" eb="15">
      <t>テキゴウ</t>
    </rPh>
    <phoneticPr fontId="2"/>
  </si>
  <si>
    <t>所及び浴</t>
    <rPh sb="0" eb="1">
      <t>ショ</t>
    </rPh>
    <rPh sb="1" eb="2">
      <t>オヨ</t>
    </rPh>
    <phoneticPr fontId="2"/>
  </si>
  <si>
    <t>便所の寸法等</t>
    <rPh sb="0" eb="1">
      <t>ベン</t>
    </rPh>
    <rPh sb="1" eb="2">
      <t>ショ</t>
    </rPh>
    <rPh sb="3" eb="5">
      <t>スンポウ</t>
    </rPh>
    <rPh sb="5" eb="6">
      <t>トウ</t>
    </rPh>
    <phoneticPr fontId="2"/>
  </si>
  <si>
    <t>内法寸法の基準に適合</t>
    <rPh sb="0" eb="2">
      <t>ウチノリ</t>
    </rPh>
    <rPh sb="2" eb="4">
      <t>スンポウ</t>
    </rPh>
    <rPh sb="5" eb="7">
      <t>キジュン</t>
    </rPh>
    <rPh sb="8" eb="10">
      <t>テキゴウ</t>
    </rPh>
    <phoneticPr fontId="2"/>
  </si>
  <si>
    <t>便器と壁の距離の基準に適合</t>
    <rPh sb="0" eb="2">
      <t>ベンキ</t>
    </rPh>
    <rPh sb="3" eb="4">
      <t>カベ</t>
    </rPh>
    <rPh sb="5" eb="7">
      <t>キョリ</t>
    </rPh>
    <rPh sb="8" eb="10">
      <t>キジュン</t>
    </rPh>
    <rPh sb="11" eb="13">
      <t>テキゴウ</t>
    </rPh>
    <phoneticPr fontId="2"/>
  </si>
  <si>
    <t>室</t>
  </si>
  <si>
    <t>ドアの開放により確保</t>
    <rPh sb="3" eb="5">
      <t>カイホウ</t>
    </rPh>
    <rPh sb="8" eb="10">
      <t>カクホ</t>
    </rPh>
    <phoneticPr fontId="2"/>
  </si>
  <si>
    <t>軽微な改造により確保</t>
    <rPh sb="0" eb="2">
      <t>ケイビ</t>
    </rPh>
    <rPh sb="3" eb="5">
      <t>カイゾウ</t>
    </rPh>
    <rPh sb="8" eb="10">
      <t>カクホ</t>
    </rPh>
    <phoneticPr fontId="2"/>
  </si>
  <si>
    <t>工事を伴わない撤去等により確保</t>
    <rPh sb="0" eb="2">
      <t>コウジ</t>
    </rPh>
    <rPh sb="3" eb="4">
      <t>トモナ</t>
    </rPh>
    <rPh sb="7" eb="10">
      <t>テッキョトウ</t>
    </rPh>
    <rPh sb="13" eb="15">
      <t>カクホ</t>
    </rPh>
    <phoneticPr fontId="2"/>
  </si>
  <si>
    <t>腰掛け式便器を設置</t>
    <rPh sb="0" eb="2">
      <t>コシカ</t>
    </rPh>
    <rPh sb="3" eb="4">
      <t>シキ</t>
    </rPh>
    <rPh sb="4" eb="6">
      <t>ベンキ</t>
    </rPh>
    <rPh sb="7" eb="9">
      <t>セッチ</t>
    </rPh>
    <phoneticPr fontId="2"/>
  </si>
  <si>
    <t>特定寝室面積</t>
    <rPh sb="0" eb="2">
      <t>トクテイ</t>
    </rPh>
    <rPh sb="2" eb="4">
      <t>シンシツ</t>
    </rPh>
    <rPh sb="4" eb="6">
      <t>メンセキ</t>
    </rPh>
    <phoneticPr fontId="2"/>
  </si>
  <si>
    <t>特定寝室の内法面積の確保</t>
    <rPh sb="0" eb="2">
      <t>トクテイ</t>
    </rPh>
    <rPh sb="2" eb="4">
      <t>シンシツ</t>
    </rPh>
    <rPh sb="5" eb="7">
      <t>ウチノリ</t>
    </rPh>
    <rPh sb="7" eb="9">
      <t>メンセキ</t>
    </rPh>
    <rPh sb="10" eb="12">
      <t>カクホ</t>
    </rPh>
    <phoneticPr fontId="2"/>
  </si>
  <si>
    <t>（第六面）</t>
    <rPh sb="2" eb="3">
      <t>ロク</t>
    </rPh>
    <phoneticPr fontId="2"/>
  </si>
  <si>
    <t>１０－１</t>
  </si>
  <si>
    <t>１階</t>
  </si>
  <si>
    <t>区分及び措置</t>
    <rPh sb="0" eb="2">
      <t>クブン</t>
    </rPh>
    <rPh sb="2" eb="3">
      <t>オヨ</t>
    </rPh>
    <rPh sb="4" eb="6">
      <t>ソチ</t>
    </rPh>
    <phoneticPr fontId="2"/>
  </si>
  <si>
    <t>区分a</t>
    <rPh sb="0" eb="2">
      <t>クブン</t>
    </rPh>
    <phoneticPr fontId="2"/>
  </si>
  <si>
    <t>侵入防止上有効な措置（</t>
    <rPh sb="0" eb="2">
      <t>シンニュウ</t>
    </rPh>
    <rPh sb="2" eb="4">
      <t>ボウシ</t>
    </rPh>
    <rPh sb="4" eb="5">
      <t>ジョウ</t>
    </rPh>
    <rPh sb="5" eb="7">
      <t>ユウコウ</t>
    </rPh>
    <rPh sb="8" eb="10">
      <t>ソチ</t>
    </rPh>
    <phoneticPr fontId="2"/>
  </si>
  <si>
    <r>
      <rPr>
        <sz val="7"/>
        <rFont val="BIZ UD明朝 Medium"/>
        <family val="1"/>
        <charset val="128"/>
      </rPr>
      <t>雨戸等による対策）</t>
    </r>
    <rPh sb="0" eb="3">
      <t>アマドトウ</t>
    </rPh>
    <rPh sb="6" eb="8">
      <t>タイサク</t>
    </rPh>
    <phoneticPr fontId="2"/>
  </si>
  <si>
    <t>防犯</t>
  </si>
  <si>
    <t>開口部の侵入</t>
    <rPh sb="0" eb="3">
      <t>カイコウブ</t>
    </rPh>
    <phoneticPr fontId="2"/>
  </si>
  <si>
    <t>該当する開口部無し</t>
    <rPh sb="0" eb="2">
      <t>ガイトウ</t>
    </rPh>
    <rPh sb="4" eb="7">
      <t>カイコウブ</t>
    </rPh>
    <rPh sb="7" eb="8">
      <t>ナ</t>
    </rPh>
    <phoneticPr fontId="2"/>
  </si>
  <si>
    <t>防止対策</t>
    <rPh sb="0" eb="2">
      <t>ボウシ</t>
    </rPh>
    <rPh sb="2" eb="4">
      <t>タイサク</t>
    </rPh>
    <phoneticPr fontId="2"/>
  </si>
  <si>
    <t>区分b</t>
    <rPh sb="0" eb="2">
      <t>クブン</t>
    </rPh>
    <phoneticPr fontId="2"/>
  </si>
  <si>
    <t>区分c</t>
    <rPh sb="0" eb="2">
      <t>クブン</t>
    </rPh>
    <phoneticPr fontId="2"/>
  </si>
  <si>
    <t>２階</t>
  </si>
  <si>
    <t>３階</t>
  </si>
  <si>
    <t>―認定書等―</t>
    <rPh sb="1" eb="5">
      <t>ニンテイショトウ</t>
    </rPh>
    <phoneticPr fontId="2"/>
  </si>
  <si>
    <t>性能表示事項</t>
    <rPh sb="0" eb="2">
      <t>セイノウ</t>
    </rPh>
    <rPh sb="2" eb="4">
      <t>ヒョウジ</t>
    </rPh>
    <rPh sb="4" eb="6">
      <t>ジコウ</t>
    </rPh>
    <phoneticPr fontId="2"/>
  </si>
  <si>
    <t>種別</t>
    <rPh sb="0" eb="2">
      <t>シュベツ</t>
    </rPh>
    <phoneticPr fontId="2"/>
  </si>
  <si>
    <t>番号</t>
    <rPh sb="0" eb="2">
      <t>バンゴウ</t>
    </rPh>
    <phoneticPr fontId="2"/>
  </si>
  <si>
    <t>添付の有無（※）</t>
    <rPh sb="0" eb="2">
      <t>テンプ</t>
    </rPh>
    <rPh sb="3" eb="5">
      <t>ウム</t>
    </rPh>
    <phoneticPr fontId="2"/>
  </si>
  <si>
    <t>住宅型式性能認定</t>
    <rPh sb="0" eb="2">
      <t>ジュウタク</t>
    </rPh>
    <rPh sb="2" eb="4">
      <t>カタシキ</t>
    </rPh>
    <rPh sb="4" eb="6">
      <t>セイノウ</t>
    </rPh>
    <rPh sb="6" eb="8">
      <t>ニンテイ</t>
    </rPh>
    <phoneticPr fontId="2"/>
  </si>
  <si>
    <t>型式住宅部分等製造者認証</t>
  </si>
  <si>
    <t>特別評価方法認定</t>
  </si>
  <si>
    <t>表紙のみ添付</t>
    <rPh sb="0" eb="2">
      <t>ヒョウシ</t>
    </rPh>
    <rPh sb="4" eb="6">
      <t>テンプ</t>
    </rPh>
    <phoneticPr fontId="2"/>
  </si>
  <si>
    <t>※　チェックの無い場合は全て添付</t>
    <rPh sb="7" eb="8">
      <t>ナ</t>
    </rPh>
    <rPh sb="9" eb="11">
      <t>バアイ</t>
    </rPh>
    <rPh sb="12" eb="13">
      <t>スベ</t>
    </rPh>
    <rPh sb="14" eb="16">
      <t>テンプ</t>
    </rPh>
    <phoneticPr fontId="2"/>
  </si>
  <si>
    <t>―建築基準法に基づく認定書等―</t>
    <rPh sb="1" eb="3">
      <t>ケンチク</t>
    </rPh>
    <rPh sb="3" eb="6">
      <t>キジュンホウ</t>
    </rPh>
    <rPh sb="7" eb="8">
      <t>モト</t>
    </rPh>
    <rPh sb="10" eb="14">
      <t>ニンテイショトウ</t>
    </rPh>
    <phoneticPr fontId="2"/>
  </si>
  <si>
    <t>建築基準法に基づく認定の概要</t>
    <rPh sb="0" eb="2">
      <t>ケンチク</t>
    </rPh>
    <rPh sb="2" eb="5">
      <t>キジュンホウ</t>
    </rPh>
    <rPh sb="6" eb="7">
      <t>モト</t>
    </rPh>
    <rPh sb="9" eb="11">
      <t>ニンテイ</t>
    </rPh>
    <rPh sb="12" eb="14">
      <t>ガイヨウ</t>
    </rPh>
    <phoneticPr fontId="2"/>
  </si>
  <si>
    <t>認定番号等</t>
    <rPh sb="0" eb="2">
      <t>ニンテイ</t>
    </rPh>
    <rPh sb="2" eb="4">
      <t>バンゴウ</t>
    </rPh>
    <rPh sb="4" eb="5">
      <t>トウ</t>
    </rPh>
    <phoneticPr fontId="2"/>
  </si>
  <si>
    <t>本物件での使用</t>
    <rPh sb="0" eb="1">
      <t>ホン</t>
    </rPh>
    <rPh sb="1" eb="3">
      <t>ブッケン</t>
    </rPh>
    <rPh sb="5" eb="7">
      <t>シヨウ</t>
    </rPh>
    <phoneticPr fontId="2"/>
  </si>
  <si>
    <t>使用している</t>
    <rPh sb="0" eb="2">
      <t>シヨウ</t>
    </rPh>
    <phoneticPr fontId="2"/>
  </si>
  <si>
    <t>（長期使用構造等確認審査用）</t>
    <rPh sb="1" eb="3">
      <t>チョウキ</t>
    </rPh>
    <rPh sb="3" eb="5">
      <t>シヨウ</t>
    </rPh>
    <rPh sb="5" eb="7">
      <t>コウゾウ</t>
    </rPh>
    <rPh sb="7" eb="8">
      <t>トウ</t>
    </rPh>
    <rPh sb="8" eb="10">
      <t>カクニン</t>
    </rPh>
    <rPh sb="10" eb="12">
      <t>シンサ</t>
    </rPh>
    <rPh sb="12" eb="13">
      <t>ヨウ</t>
    </rPh>
    <phoneticPr fontId="2"/>
  </si>
  <si>
    <t>認定事項等</t>
    <rPh sb="0" eb="2">
      <t>ニンテイ</t>
    </rPh>
    <rPh sb="2" eb="4">
      <t>ジコウ</t>
    </rPh>
    <rPh sb="4" eb="5">
      <t>トウ</t>
    </rPh>
    <phoneticPr fontId="2"/>
  </si>
  <si>
    <t>設計内容説明欄</t>
    <phoneticPr fontId="2"/>
  </si>
  <si>
    <t>※長期使用構造等確認審査</t>
    <rPh sb="1" eb="3">
      <t>チョウキ</t>
    </rPh>
    <rPh sb="3" eb="5">
      <t>シヨウ</t>
    </rPh>
    <rPh sb="5" eb="7">
      <t>コウゾウ</t>
    </rPh>
    <rPh sb="7" eb="8">
      <t>トウ</t>
    </rPh>
    <rPh sb="8" eb="10">
      <t>カクニン</t>
    </rPh>
    <rPh sb="10" eb="12">
      <t>シンサ</t>
    </rPh>
    <phoneticPr fontId="2"/>
  </si>
  <si>
    <t>劣化対策</t>
    <rPh sb="0" eb="2">
      <t>レッカ</t>
    </rPh>
    <rPh sb="2" eb="4">
      <t>タイサク</t>
    </rPh>
    <phoneticPr fontId="22"/>
  </si>
  <si>
    <t>劣化対策等級</t>
    <rPh sb="0" eb="2">
      <t>レッカ</t>
    </rPh>
    <rPh sb="2" eb="4">
      <t>タイサク</t>
    </rPh>
    <rPh sb="4" eb="6">
      <t>トウキュウ</t>
    </rPh>
    <phoneticPr fontId="22"/>
  </si>
  <si>
    <t>3-1劣化対策等級3を取得している</t>
    <rPh sb="3" eb="5">
      <t>レッカ</t>
    </rPh>
    <rPh sb="5" eb="7">
      <t>タイサク</t>
    </rPh>
    <rPh sb="7" eb="9">
      <t>トウキュウ</t>
    </rPh>
    <rPh sb="11" eb="13">
      <t>シュトク</t>
    </rPh>
    <phoneticPr fontId="22"/>
  </si>
  <si>
    <t>点検措置</t>
    <rPh sb="0" eb="2">
      <t>テンケン</t>
    </rPh>
    <rPh sb="2" eb="4">
      <t>ソチ</t>
    </rPh>
    <phoneticPr fontId="22"/>
  </si>
  <si>
    <t>床下空間</t>
    <rPh sb="0" eb="2">
      <t>ユカシタ</t>
    </rPh>
    <rPh sb="2" eb="4">
      <t>クウカン</t>
    </rPh>
    <phoneticPr fontId="22"/>
  </si>
  <si>
    <t>床下空間への点検口の設置</t>
    <rPh sb="0" eb="2">
      <t>ユカシタ</t>
    </rPh>
    <rPh sb="2" eb="4">
      <t>クウカン</t>
    </rPh>
    <rPh sb="6" eb="8">
      <t>テンケン</t>
    </rPh>
    <rPh sb="8" eb="9">
      <t>グチ</t>
    </rPh>
    <rPh sb="10" eb="12">
      <t>セッチ</t>
    </rPh>
    <phoneticPr fontId="22"/>
  </si>
  <si>
    <t>区分された床下空間ごとに点検口を設置</t>
    <rPh sb="0" eb="2">
      <t>クブン</t>
    </rPh>
    <rPh sb="5" eb="7">
      <t>ユカシタ</t>
    </rPh>
    <rPh sb="7" eb="9">
      <t>クウカン</t>
    </rPh>
    <rPh sb="12" eb="14">
      <t>テンケン</t>
    </rPh>
    <rPh sb="14" eb="15">
      <t>コウ</t>
    </rPh>
    <rPh sb="16" eb="18">
      <t>セッチ</t>
    </rPh>
    <phoneticPr fontId="22"/>
  </si>
  <si>
    <t>人通孔を設けた上点検口を設置</t>
    <rPh sb="0" eb="1">
      <t>ジン</t>
    </rPh>
    <rPh sb="1" eb="2">
      <t>ツウ</t>
    </rPh>
    <rPh sb="2" eb="3">
      <t>アナ</t>
    </rPh>
    <rPh sb="4" eb="5">
      <t>モウ</t>
    </rPh>
    <rPh sb="7" eb="8">
      <t>ウエ</t>
    </rPh>
    <rPh sb="8" eb="10">
      <t>テンケン</t>
    </rPh>
    <rPh sb="10" eb="11">
      <t>コウ</t>
    </rPh>
    <rPh sb="12" eb="14">
      <t>セッチ</t>
    </rPh>
    <phoneticPr fontId="22"/>
  </si>
  <si>
    <t>小屋裏空間</t>
    <rPh sb="0" eb="2">
      <t>コヤ</t>
    </rPh>
    <rPh sb="2" eb="3">
      <t>ウラ</t>
    </rPh>
    <rPh sb="3" eb="5">
      <t>クウカン</t>
    </rPh>
    <phoneticPr fontId="22"/>
  </si>
  <si>
    <t>小屋裏空間への点検口の設置</t>
    <rPh sb="0" eb="2">
      <t>コヤ</t>
    </rPh>
    <rPh sb="2" eb="3">
      <t>ウラ</t>
    </rPh>
    <rPh sb="3" eb="5">
      <t>クウカン</t>
    </rPh>
    <rPh sb="7" eb="9">
      <t>テンケン</t>
    </rPh>
    <rPh sb="9" eb="10">
      <t>グチ</t>
    </rPh>
    <rPh sb="11" eb="13">
      <t>セッチ</t>
    </rPh>
    <phoneticPr fontId="22"/>
  </si>
  <si>
    <t>区分された小屋裏空間ごとに点検口を設置</t>
    <rPh sb="0" eb="2">
      <t>クブン</t>
    </rPh>
    <rPh sb="5" eb="7">
      <t>コヤ</t>
    </rPh>
    <rPh sb="7" eb="8">
      <t>ウラ</t>
    </rPh>
    <rPh sb="8" eb="10">
      <t>クウカン</t>
    </rPh>
    <rPh sb="13" eb="15">
      <t>テンケン</t>
    </rPh>
    <rPh sb="15" eb="16">
      <t>コウ</t>
    </rPh>
    <rPh sb="17" eb="19">
      <t>セッチ</t>
    </rPh>
    <phoneticPr fontId="22"/>
  </si>
  <si>
    <t>床下空間の有効</t>
    <rPh sb="0" eb="2">
      <t>ユカシタ</t>
    </rPh>
    <rPh sb="2" eb="4">
      <t>クウカン</t>
    </rPh>
    <phoneticPr fontId="22"/>
  </si>
  <si>
    <t>床下空間の有効高さ</t>
    <rPh sb="0" eb="2">
      <t>ユカシタ</t>
    </rPh>
    <rPh sb="2" eb="4">
      <t>クウカン</t>
    </rPh>
    <rPh sb="5" eb="7">
      <t>ユウコウ</t>
    </rPh>
    <rPh sb="7" eb="8">
      <t>タカ</t>
    </rPh>
    <phoneticPr fontId="22"/>
  </si>
  <si>
    <t>高さ</t>
    <rPh sb="0" eb="1">
      <t>タカ</t>
    </rPh>
    <phoneticPr fontId="22"/>
  </si>
  <si>
    <t>㎜</t>
  </si>
  <si>
    <t>≧</t>
  </si>
  <si>
    <t>330 ㎜</t>
  </si>
  <si>
    <t>点検に支障のない範囲で上記寸法に満たない部分の有無</t>
    <rPh sb="0" eb="2">
      <t>テンケン</t>
    </rPh>
    <rPh sb="3" eb="5">
      <t>シショウ</t>
    </rPh>
    <rPh sb="8" eb="10">
      <t>ハンイ</t>
    </rPh>
    <rPh sb="11" eb="13">
      <t>ジョウキ</t>
    </rPh>
    <rPh sb="13" eb="15">
      <t>スンポウ</t>
    </rPh>
    <rPh sb="16" eb="17">
      <t>ミ</t>
    </rPh>
    <rPh sb="20" eb="22">
      <t>ブブン</t>
    </rPh>
    <rPh sb="23" eb="25">
      <t>ウム</t>
    </rPh>
    <phoneticPr fontId="22"/>
  </si>
  <si>
    <t>無</t>
    <rPh sb="0" eb="1">
      <t>ナ</t>
    </rPh>
    <phoneticPr fontId="14"/>
  </si>
  <si>
    <t>有</t>
    <rPh sb="0" eb="1">
      <t>ア</t>
    </rPh>
    <phoneticPr fontId="14"/>
  </si>
  <si>
    <t>)]</t>
    <phoneticPr fontId="2"/>
  </si>
  <si>
    <t>耐震性</t>
    <rPh sb="0" eb="3">
      <t>タイシンセイ</t>
    </rPh>
    <phoneticPr fontId="22"/>
  </si>
  <si>
    <t>評価方法基準</t>
    <rPh sb="0" eb="2">
      <t>ヒョウカ</t>
    </rPh>
    <rPh sb="2" eb="4">
      <t>ホウホウ</t>
    </rPh>
    <phoneticPr fontId="22"/>
  </si>
  <si>
    <t>計算書</t>
    <rPh sb="0" eb="3">
      <t>ケイサンショ</t>
    </rPh>
    <phoneticPr fontId="2"/>
  </si>
  <si>
    <t>1-3その他において免震建築物として表示されている</t>
    <rPh sb="5" eb="6">
      <t>タ</t>
    </rPh>
    <rPh sb="10" eb="11">
      <t>メン</t>
    </rPh>
    <rPh sb="11" eb="12">
      <t>シン</t>
    </rPh>
    <rPh sb="12" eb="15">
      <t>ケンチクブツ</t>
    </rPh>
    <rPh sb="18" eb="20">
      <t>ヒョウジ</t>
    </rPh>
    <phoneticPr fontId="22"/>
  </si>
  <si>
    <t>の場合</t>
    <rPh sb="1" eb="3">
      <t>バアイ</t>
    </rPh>
    <phoneticPr fontId="22"/>
  </si>
  <si>
    <t>層間変形角</t>
    <rPh sb="0" eb="1">
      <t>ソウ</t>
    </rPh>
    <rPh sb="1" eb="2">
      <t>カン</t>
    </rPh>
    <rPh sb="2" eb="4">
      <t>ヘンケイ</t>
    </rPh>
    <phoneticPr fontId="22"/>
  </si>
  <si>
    <t>各階の安全限界変形の検討を行っている</t>
    <rPh sb="0" eb="2">
      <t>カクカイ</t>
    </rPh>
    <rPh sb="3" eb="5">
      <t>アンゼン</t>
    </rPh>
    <rPh sb="5" eb="7">
      <t>ゲンカイ</t>
    </rPh>
    <rPh sb="7" eb="9">
      <t>ヘンケイ</t>
    </rPh>
    <rPh sb="10" eb="12">
      <t>ケントウ</t>
    </rPh>
    <rPh sb="13" eb="14">
      <t>オコナ</t>
    </rPh>
    <phoneticPr fontId="22"/>
  </si>
  <si>
    <t>維持管理</t>
    <rPh sb="0" eb="2">
      <t>イジ</t>
    </rPh>
    <rPh sb="2" eb="4">
      <t>カンリ</t>
    </rPh>
    <phoneticPr fontId="22"/>
  </si>
  <si>
    <t>給水、給湯</t>
    <rPh sb="0" eb="2">
      <t>キュウスイ</t>
    </rPh>
    <rPh sb="3" eb="5">
      <t>キュウトウ</t>
    </rPh>
    <phoneticPr fontId="22"/>
  </si>
  <si>
    <t>4-1維持管理対策等級3を取得している</t>
    <rPh sb="3" eb="5">
      <t>イジ</t>
    </rPh>
    <rPh sb="5" eb="7">
      <t>カンリ</t>
    </rPh>
    <rPh sb="7" eb="9">
      <t>タイサク</t>
    </rPh>
    <rPh sb="9" eb="11">
      <t>トウキュウ</t>
    </rPh>
    <rPh sb="13" eb="15">
      <t>シュトク</t>
    </rPh>
    <phoneticPr fontId="22"/>
  </si>
  <si>
    <t>排水管の維持</t>
    <rPh sb="0" eb="3">
      <t>ハイスイカン</t>
    </rPh>
    <rPh sb="4" eb="6">
      <t>イジ</t>
    </rPh>
    <phoneticPr fontId="22"/>
  </si>
  <si>
    <t>（ｶﾞｽ管除く）</t>
    <rPh sb="4" eb="5">
      <t>カン</t>
    </rPh>
    <rPh sb="5" eb="6">
      <t>ノゾ</t>
    </rPh>
    <phoneticPr fontId="22"/>
  </si>
  <si>
    <t>省エネ対策</t>
    <rPh sb="0" eb="1">
      <t>ショウ</t>
    </rPh>
    <rPh sb="3" eb="5">
      <t>タイサク</t>
    </rPh>
    <phoneticPr fontId="22"/>
  </si>
  <si>
    <t>住宅の省エネ</t>
    <rPh sb="0" eb="2">
      <t>ジュウタク</t>
    </rPh>
    <phoneticPr fontId="22"/>
  </si>
  <si>
    <t>平面図</t>
    <rPh sb="0" eb="3">
      <t>ヘイメンズ</t>
    </rPh>
    <phoneticPr fontId="14"/>
  </si>
  <si>
    <t>断熱等性能</t>
    <rPh sb="0" eb="3">
      <t>ダンネツトウ</t>
    </rPh>
    <phoneticPr fontId="22"/>
  </si>
  <si>
    <t>措置</t>
    <rPh sb="0" eb="2">
      <t>ソチ</t>
    </rPh>
    <phoneticPr fontId="22"/>
  </si>
  <si>
    <t>矩計図</t>
    <rPh sb="0" eb="3">
      <t>カナバカリ</t>
    </rPh>
    <phoneticPr fontId="14"/>
  </si>
  <si>
    <t>等級</t>
    <phoneticPr fontId="2"/>
  </si>
  <si>
    <t>等級７</t>
    <rPh sb="0" eb="2">
      <t>トウキュウ</t>
    </rPh>
    <phoneticPr fontId="2"/>
  </si>
  <si>
    <t>等級６</t>
    <rPh sb="0" eb="2">
      <t>トウキュウ</t>
    </rPh>
    <phoneticPr fontId="2"/>
  </si>
  <si>
    <t>無</t>
    <rPh sb="0" eb="1">
      <t>ナシ</t>
    </rPh>
    <phoneticPr fontId="2"/>
  </si>
  <si>
    <t>理事長　眞鍋　純　様</t>
    <rPh sb="0" eb="3">
      <t>リジチョウ</t>
    </rPh>
    <rPh sb="4" eb="6">
      <t>マナベ</t>
    </rPh>
    <rPh sb="7" eb="8">
      <t>ジュン</t>
    </rPh>
    <rPh sb="9" eb="10">
      <t>サマ</t>
    </rPh>
    <phoneticPr fontId="0"/>
  </si>
  <si>
    <t>区分所有住宅の該当の有無</t>
    <phoneticPr fontId="2"/>
  </si>
  <si>
    <r>
      <rPr>
        <sz val="14"/>
        <color theme="5" tint="-0.249977111117893"/>
        <rFont val="Segoe UI Symbol"/>
        <family val="1"/>
      </rPr>
      <t>■</t>
    </r>
  </si>
  <si>
    <t>UA基準値あり</t>
    <rPh sb="2" eb="5">
      <t>キジュンチ</t>
    </rPh>
    <phoneticPr fontId="2"/>
  </si>
  <si>
    <t>ηAc基準値あり</t>
    <rPh sb="3" eb="6">
      <t>キジュンチ</t>
    </rPh>
    <phoneticPr fontId="2"/>
  </si>
  <si>
    <r>
      <t>判</t>
    </r>
    <r>
      <rPr>
        <sz val="9"/>
        <color theme="1"/>
        <rFont val="Calibri"/>
        <family val="1"/>
        <charset val="161"/>
      </rPr>
      <t>η</t>
    </r>
    <r>
      <rPr>
        <sz val="9"/>
        <color theme="1"/>
        <rFont val="BIZ UD明朝 Medium"/>
        <family val="1"/>
        <charset val="128"/>
      </rPr>
      <t>Ac</t>
    </r>
    <rPh sb="0" eb="1">
      <t>ハン</t>
    </rPh>
    <phoneticPr fontId="2"/>
  </si>
  <si>
    <t>判UA</t>
    <rPh sb="0" eb="1">
      <t>ハン</t>
    </rPh>
    <phoneticPr fontId="2"/>
  </si>
  <si>
    <t>地域区分が8地域である</t>
    <phoneticPr fontId="2"/>
  </si>
  <si>
    <t>防湿層が0.082㎡・s・Pa/ng以上の透湿抵抗（1,2,3地域以外）</t>
    <phoneticPr fontId="2"/>
  </si>
  <si>
    <t>防湿層が0.144㎡・s・Pa/ng以上の透湿抵抗（1,2,3地域以外）</t>
    <phoneticPr fontId="2"/>
  </si>
  <si>
    <t>防湿層が0.019㎡・s・Pa/ng以上の透湿抵抗（1,2地域以外)、断熱層の外気側がALC(JISA5416)</t>
    <rPh sb="39" eb="41">
      <t>ガイキ</t>
    </rPh>
    <phoneticPr fontId="2"/>
  </si>
  <si>
    <t>等級5・4</t>
    <rPh sb="0" eb="2">
      <t>トウキュウ</t>
    </rPh>
    <phoneticPr fontId="2"/>
  </si>
  <si>
    <t>等級7・6</t>
    <rPh sb="0" eb="2">
      <t>トウキュウ</t>
    </rPh>
    <phoneticPr fontId="2"/>
  </si>
  <si>
    <t>暖房期日射地域区分</t>
    <rPh sb="0" eb="2">
      <t>ダンボウ</t>
    </rPh>
    <rPh sb="2" eb="3">
      <t>キ</t>
    </rPh>
    <rPh sb="3" eb="5">
      <t>ニッシャ</t>
    </rPh>
    <rPh sb="5" eb="7">
      <t>チイキ</t>
    </rPh>
    <rPh sb="7" eb="9">
      <t>クブン</t>
    </rPh>
    <phoneticPr fontId="2"/>
  </si>
  <si>
    <t>蓄熱可否</t>
    <rPh sb="0" eb="2">
      <t>チクネツ</t>
    </rPh>
    <rPh sb="2" eb="4">
      <t>カヒ</t>
    </rPh>
    <phoneticPr fontId="2"/>
  </si>
  <si>
    <t>５－２</t>
    <phoneticPr fontId="2"/>
  </si>
  <si>
    <t>一次エネルギー</t>
    <rPh sb="0" eb="2">
      <t>イチジ</t>
    </rPh>
    <phoneticPr fontId="22"/>
  </si>
  <si>
    <t>消費量等級</t>
    <phoneticPr fontId="2"/>
  </si>
  <si>
    <t>検討の場合</t>
    <phoneticPr fontId="2"/>
  </si>
  <si>
    <t>1-1耐震等級（倒壊等防止）等級2以上を取得している</t>
    <phoneticPr fontId="2"/>
  </si>
  <si>
    <t>免震建築物</t>
    <phoneticPr fontId="2"/>
  </si>
  <si>
    <t>熱交換型設備</t>
    <rPh sb="0" eb="1">
      <t>ネツ</t>
    </rPh>
    <rPh sb="1" eb="4">
      <t>コウカンガタ</t>
    </rPh>
    <rPh sb="4" eb="6">
      <t>セツビ</t>
    </rPh>
    <phoneticPr fontId="2"/>
  </si>
  <si>
    <t>適用する基準</t>
    <rPh sb="0" eb="2">
      <t>テキヨウ</t>
    </rPh>
    <rPh sb="4" eb="6">
      <t>キジュン</t>
    </rPh>
    <phoneticPr fontId="2"/>
  </si>
  <si>
    <t>非住宅・住宅計算方法</t>
    <phoneticPr fontId="2"/>
  </si>
  <si>
    <t>住宅仕様基準（等級4または等級5のみ）</t>
    <rPh sb="0" eb="2">
      <t>ジュウタク</t>
    </rPh>
    <rPh sb="2" eb="4">
      <t>シヨウ</t>
    </rPh>
    <rPh sb="4" eb="6">
      <t>キジュン</t>
    </rPh>
    <rPh sb="7" eb="9">
      <t>トウキュウ</t>
    </rPh>
    <rPh sb="13" eb="15">
      <t>トウキュウ</t>
    </rPh>
    <phoneticPr fontId="2"/>
  </si>
  <si>
    <t>非住宅・住宅計算方法を適用する場合</t>
    <rPh sb="11" eb="13">
      <t>テキヨウ</t>
    </rPh>
    <rPh sb="15" eb="17">
      <t>バアイ</t>
    </rPh>
    <phoneticPr fontId="2"/>
  </si>
  <si>
    <t>住宅仕様基準を適用する場合</t>
    <rPh sb="0" eb="2">
      <t>ジュウタク</t>
    </rPh>
    <rPh sb="2" eb="6">
      <t>シヨウキジュン</t>
    </rPh>
    <rPh sb="7" eb="9">
      <t>テキヨウ</t>
    </rPh>
    <rPh sb="11" eb="13">
      <t>バアイ</t>
    </rPh>
    <phoneticPr fontId="2"/>
  </si>
  <si>
    <t>躯体の断熱性能等</t>
    <rPh sb="0" eb="2">
      <t>クタイ</t>
    </rPh>
    <rPh sb="3" eb="5">
      <t>ダンネツ</t>
    </rPh>
    <rPh sb="5" eb="8">
      <t>セイノウトウ</t>
    </rPh>
    <phoneticPr fontId="2"/>
  </si>
  <si>
    <t>熱貫流率の基準に適合</t>
    <rPh sb="0" eb="1">
      <t>ネツ</t>
    </rPh>
    <rPh sb="1" eb="3">
      <t>カンリュウ</t>
    </rPh>
    <rPh sb="3" eb="4">
      <t>リツ</t>
    </rPh>
    <rPh sb="5" eb="7">
      <t>キジュン</t>
    </rPh>
    <rPh sb="8" eb="10">
      <t>テキゴウ</t>
    </rPh>
    <phoneticPr fontId="2"/>
  </si>
  <si>
    <t>熱抵抗の基準に適合</t>
    <rPh sb="0" eb="1">
      <t>ネツ</t>
    </rPh>
    <rPh sb="1" eb="3">
      <t>テイコウ</t>
    </rPh>
    <rPh sb="4" eb="6">
      <t>キジュン</t>
    </rPh>
    <rPh sb="7" eb="9">
      <t>テキゴウ</t>
    </rPh>
    <phoneticPr fontId="2"/>
  </si>
  <si>
    <t>開口部の断熱性能等</t>
    <rPh sb="0" eb="3">
      <t>カイコウブ</t>
    </rPh>
    <rPh sb="4" eb="8">
      <t>ダンネツセイノウ</t>
    </rPh>
    <rPh sb="8" eb="9">
      <t>トウ</t>
    </rPh>
    <phoneticPr fontId="2"/>
  </si>
  <si>
    <t>玄関ドアの仕様</t>
    <rPh sb="0" eb="2">
      <t>ゲンカン</t>
    </rPh>
    <rPh sb="5" eb="7">
      <t>シヨウ</t>
    </rPh>
    <phoneticPr fontId="2"/>
  </si>
  <si>
    <t>窓の仕様</t>
    <rPh sb="0" eb="1">
      <t>マド</t>
    </rPh>
    <rPh sb="2" eb="4">
      <t>シヨウ</t>
    </rPh>
    <phoneticPr fontId="2"/>
  </si>
  <si>
    <t>日射遮蔽措置の種類</t>
    <rPh sb="0" eb="2">
      <t>ニッシャ</t>
    </rPh>
    <rPh sb="2" eb="4">
      <t>シャヘイ</t>
    </rPh>
    <rPh sb="4" eb="6">
      <t>ソチ</t>
    </rPh>
    <rPh sb="7" eb="9">
      <t>シュルイ</t>
    </rPh>
    <phoneticPr fontId="2"/>
  </si>
  <si>
    <t>緩和措置有</t>
    <rPh sb="0" eb="2">
      <t>カンワ</t>
    </rPh>
    <rPh sb="2" eb="4">
      <t>ソチ</t>
    </rPh>
    <rPh sb="4" eb="5">
      <t>アリ</t>
    </rPh>
    <phoneticPr fontId="2"/>
  </si>
  <si>
    <t>外気に接する床（5％緩和）</t>
    <phoneticPr fontId="2"/>
  </si>
  <si>
    <t>窓の断熱（2％緩和）</t>
    <rPh sb="0" eb="1">
      <t>マド</t>
    </rPh>
    <rPh sb="2" eb="4">
      <t>ダンネツ</t>
    </rPh>
    <rPh sb="7" eb="9">
      <t>カンワ</t>
    </rPh>
    <phoneticPr fontId="2"/>
  </si>
  <si>
    <t>窓の日射（3％緩和）</t>
    <rPh sb="0" eb="1">
      <t>マド</t>
    </rPh>
    <rPh sb="2" eb="4">
      <t>ニッシャ</t>
    </rPh>
    <rPh sb="7" eb="9">
      <t>カンワ</t>
    </rPh>
    <phoneticPr fontId="2"/>
  </si>
  <si>
    <t>5-1非住宅・住宅計算方法による断熱等性能等級5以上を取得している</t>
    <rPh sb="3" eb="6">
      <t>ヒジュウタク</t>
    </rPh>
    <rPh sb="7" eb="9">
      <t>ジュウタク</t>
    </rPh>
    <rPh sb="9" eb="11">
      <t>ケイサン</t>
    </rPh>
    <rPh sb="11" eb="13">
      <t>ホウホウ</t>
    </rPh>
    <rPh sb="24" eb="26">
      <t>イジョウ</t>
    </rPh>
    <phoneticPr fontId="2"/>
  </si>
  <si>
    <t>5-1住宅仕様基準による断熱等性能等級5以上を取得している</t>
    <rPh sb="3" eb="5">
      <t>ジュウタク</t>
    </rPh>
    <rPh sb="5" eb="7">
      <t>シヨウ</t>
    </rPh>
    <rPh sb="7" eb="9">
      <t>キジュン</t>
    </rPh>
    <rPh sb="20" eb="22">
      <t>イジョウ</t>
    </rPh>
    <phoneticPr fontId="2"/>
  </si>
  <si>
    <t>5-2基準省令及び非住宅・住宅計算方法による一次エネルギー消費量</t>
    <rPh sb="3" eb="7">
      <t>キジュンショウレイ</t>
    </rPh>
    <rPh sb="7" eb="8">
      <t>オヨ</t>
    </rPh>
    <rPh sb="9" eb="12">
      <t>ヒジュウタク</t>
    </rPh>
    <rPh sb="13" eb="15">
      <t>ジュウタク</t>
    </rPh>
    <rPh sb="15" eb="19">
      <t>ケイサンホウホウ</t>
    </rPh>
    <rPh sb="22" eb="24">
      <t>イチジ</t>
    </rPh>
    <rPh sb="29" eb="32">
      <t>ショウヒリョウ</t>
    </rPh>
    <phoneticPr fontId="2"/>
  </si>
  <si>
    <t>等級6を取得している</t>
    <phoneticPr fontId="2"/>
  </si>
  <si>
    <t>住宅仕様基準を使用する場合</t>
    <rPh sb="0" eb="2">
      <t>ジュウタク</t>
    </rPh>
    <rPh sb="2" eb="6">
      <t>シヨウキジュン</t>
    </rPh>
    <rPh sb="7" eb="9">
      <t>シヨウ</t>
    </rPh>
    <rPh sb="11" eb="13">
      <t>バアイ</t>
    </rPh>
    <phoneticPr fontId="2"/>
  </si>
  <si>
    <t>対象設備の仕様等</t>
    <rPh sb="0" eb="2">
      <t>タイショウ</t>
    </rPh>
    <rPh sb="2" eb="4">
      <t>セツビ</t>
    </rPh>
    <rPh sb="5" eb="8">
      <t>シヨウトウ</t>
    </rPh>
    <phoneticPr fontId="2"/>
  </si>
  <si>
    <t>暖房設備の仕様等</t>
    <rPh sb="0" eb="2">
      <t>ダンボウ</t>
    </rPh>
    <rPh sb="2" eb="4">
      <t>セツビ</t>
    </rPh>
    <rPh sb="5" eb="7">
      <t>シヨウ</t>
    </rPh>
    <rPh sb="7" eb="8">
      <t>トウ</t>
    </rPh>
    <phoneticPr fontId="2"/>
  </si>
  <si>
    <t>冷房設備の仕様等</t>
    <rPh sb="0" eb="4">
      <t>レイボウセツビ</t>
    </rPh>
    <rPh sb="5" eb="7">
      <t>シヨウ</t>
    </rPh>
    <rPh sb="7" eb="8">
      <t>トウ</t>
    </rPh>
    <phoneticPr fontId="2"/>
  </si>
  <si>
    <t>換気設備の仕様等</t>
    <rPh sb="0" eb="4">
      <t>カンキセツビ</t>
    </rPh>
    <rPh sb="5" eb="7">
      <t>シヨウ</t>
    </rPh>
    <rPh sb="7" eb="8">
      <t>トウ</t>
    </rPh>
    <phoneticPr fontId="2"/>
  </si>
  <si>
    <t>※熱交換換気設備の有無</t>
    <rPh sb="1" eb="4">
      <t>ネツコウカン</t>
    </rPh>
    <rPh sb="4" eb="6">
      <t>カンキ</t>
    </rPh>
    <rPh sb="6" eb="8">
      <t>セツビ</t>
    </rPh>
    <rPh sb="9" eb="11">
      <t>ウム</t>
    </rPh>
    <phoneticPr fontId="2"/>
  </si>
  <si>
    <t>給湯設備の仕様等</t>
    <rPh sb="0" eb="4">
      <t>キュウトウセツビ</t>
    </rPh>
    <rPh sb="5" eb="7">
      <t>シヨウ</t>
    </rPh>
    <rPh sb="7" eb="8">
      <t>トウ</t>
    </rPh>
    <phoneticPr fontId="2"/>
  </si>
  <si>
    <t>照明設備の仕様等</t>
    <rPh sb="0" eb="4">
      <t>ショウメイセツビ</t>
    </rPh>
    <rPh sb="5" eb="8">
      <t>シヨウトウ</t>
    </rPh>
    <phoneticPr fontId="2"/>
  </si>
  <si>
    <t>―</t>
  </si>
  <si>
    <t>※経過措置適用</t>
    <phoneticPr fontId="2"/>
  </si>
  <si>
    <t>認定書等(品確法)の活用</t>
    <rPh sb="0" eb="3">
      <t>ニンテイショ</t>
    </rPh>
    <rPh sb="3" eb="4">
      <t>トウ</t>
    </rPh>
    <rPh sb="5" eb="8">
      <t>ヒンカクホウ</t>
    </rPh>
    <rPh sb="10" eb="12">
      <t>カツヨウ</t>
    </rPh>
    <phoneticPr fontId="2"/>
  </si>
  <si>
    <t>許容応力度計算＋偏心率による(告示1540号第11第2号)</t>
    <rPh sb="0" eb="2">
      <t>キョヨウ</t>
    </rPh>
    <rPh sb="2" eb="4">
      <t>オウリョク</t>
    </rPh>
    <rPh sb="4" eb="5">
      <t>ド</t>
    </rPh>
    <rPh sb="5" eb="7">
      <t>ケイサン</t>
    </rPh>
    <rPh sb="8" eb="11">
      <t>ヘンシンリツ</t>
    </rPh>
    <rPh sb="15" eb="17">
      <t>コクジ</t>
    </rPh>
    <rPh sb="21" eb="22">
      <t>ゴウ</t>
    </rPh>
    <rPh sb="22" eb="23">
      <t>ダイ</t>
    </rPh>
    <rPh sb="25" eb="26">
      <t>ダイ</t>
    </rPh>
    <rPh sb="27" eb="28">
      <t>ゴウ</t>
    </rPh>
    <phoneticPr fontId="2"/>
  </si>
  <si>
    <t>許容応力度計算による告示第1540号第11第3号)</t>
    <rPh sb="0" eb="2">
      <t>キョヨウ</t>
    </rPh>
    <rPh sb="2" eb="4">
      <t>オウリョク</t>
    </rPh>
    <rPh sb="4" eb="5">
      <t>ド</t>
    </rPh>
    <rPh sb="5" eb="7">
      <t>ケイサン</t>
    </rPh>
    <rPh sb="10" eb="12">
      <t>コクジ</t>
    </rPh>
    <rPh sb="12" eb="13">
      <t>ダイ</t>
    </rPh>
    <rPh sb="17" eb="18">
      <t>ゴウ</t>
    </rPh>
    <rPh sb="18" eb="19">
      <t>ダイ</t>
    </rPh>
    <rPh sb="21" eb="22">
      <t>ダイ</t>
    </rPh>
    <rPh sb="23" eb="24">
      <t>ゴウ</t>
    </rPh>
    <phoneticPr fontId="2"/>
  </si>
  <si>
    <t>認定書等</t>
    <rPh sb="0" eb="3">
      <t>ニンテイショ</t>
    </rPh>
    <rPh sb="3" eb="4">
      <t>トウ</t>
    </rPh>
    <phoneticPr fontId="2"/>
  </si>
  <si>
    <t>一次エネルギー消費量の基準に適合</t>
    <rPh sb="11" eb="13">
      <t>キジュン</t>
    </rPh>
    <rPh sb="14" eb="16">
      <t>テキゴウ</t>
    </rPh>
    <phoneticPr fontId="2"/>
  </si>
  <si>
    <t>設計一次エネルギー消費量を表示する</t>
    <phoneticPr fontId="2"/>
  </si>
  <si>
    <t>MJ/㎡・年）</t>
    <phoneticPr fontId="2"/>
  </si>
  <si>
    <t>仕様基準（住宅仕様基準(等級5),誘導仕様基準(等級6)）</t>
    <rPh sb="0" eb="2">
      <t>シヨウ</t>
    </rPh>
    <rPh sb="2" eb="4">
      <t>キジュン</t>
    </rPh>
    <rPh sb="5" eb="7">
      <t>ジュウタク</t>
    </rPh>
    <rPh sb="7" eb="9">
      <t>シヨウ</t>
    </rPh>
    <rPh sb="9" eb="11">
      <t>キジュン</t>
    </rPh>
    <rPh sb="12" eb="14">
      <t>トウキュウ</t>
    </rPh>
    <rPh sb="17" eb="19">
      <t>ユウドウ</t>
    </rPh>
    <rPh sb="19" eb="21">
      <t>シヨウ</t>
    </rPh>
    <rPh sb="21" eb="23">
      <t>キジュン</t>
    </rPh>
    <rPh sb="24" eb="26">
      <t>トウキュウ</t>
    </rPh>
    <phoneticPr fontId="2"/>
  </si>
  <si>
    <t>居室及び非居室の面積</t>
    <phoneticPr fontId="2"/>
  </si>
  <si>
    <t>床面積</t>
    <rPh sb="0" eb="3">
      <t>ユカメンセキ</t>
    </rPh>
    <phoneticPr fontId="2"/>
  </si>
  <si>
    <t>Webプログラム出力票による</t>
  </si>
  <si>
    <t>主居室の面積</t>
    <rPh sb="0" eb="1">
      <t>シュ</t>
    </rPh>
    <rPh sb="1" eb="3">
      <t>キョシツ</t>
    </rPh>
    <rPh sb="4" eb="6">
      <t>メンセキ</t>
    </rPh>
    <phoneticPr fontId="2"/>
  </si>
  <si>
    <t>その他の居室の面積</t>
    <rPh sb="2" eb="3">
      <t>タ</t>
    </rPh>
    <rPh sb="4" eb="6">
      <t>キョシツ</t>
    </rPh>
    <rPh sb="7" eb="9">
      <t>メンセキ</t>
    </rPh>
    <phoneticPr fontId="2"/>
  </si>
  <si>
    <t>熱源機の機能</t>
    <rPh sb="0" eb="3">
      <t>ネツゲンキ</t>
    </rPh>
    <rPh sb="4" eb="6">
      <t>キノウ</t>
    </rPh>
    <phoneticPr fontId="2"/>
  </si>
  <si>
    <t>水栓</t>
    <rPh sb="0" eb="1">
      <t>ミズ</t>
    </rPh>
    <rPh sb="1" eb="2">
      <t>セン</t>
    </rPh>
    <phoneticPr fontId="2"/>
  </si>
  <si>
    <t>照明器具</t>
    <rPh sb="0" eb="4">
      <t>ショウメイキグ</t>
    </rPh>
    <phoneticPr fontId="2"/>
  </si>
  <si>
    <t>の採用</t>
    <rPh sb="1" eb="3">
      <t>サイヨウ</t>
    </rPh>
    <phoneticPr fontId="2"/>
  </si>
  <si>
    <t>認定書等</t>
    <rPh sb="0" eb="4">
      <t>ニンテイショトウ</t>
    </rPh>
    <phoneticPr fontId="2"/>
  </si>
  <si>
    <t>（第五面）</t>
    <phoneticPr fontId="2"/>
  </si>
  <si>
    <t>誘導仕様基準による一次エネルギー消費量等級6を取得している</t>
    <rPh sb="0" eb="2">
      <t>ユウドウ</t>
    </rPh>
    <rPh sb="2" eb="4">
      <t>シヨウ</t>
    </rPh>
    <rPh sb="4" eb="6">
      <t>キジュン</t>
    </rPh>
    <rPh sb="9" eb="11">
      <t>イチジ</t>
    </rPh>
    <rPh sb="16" eb="19">
      <t>ショウヒリョウ</t>
    </rPh>
    <rPh sb="19" eb="21">
      <t>トウキュウ</t>
    </rPh>
    <rPh sb="23" eb="25">
      <t>シュトク</t>
    </rPh>
    <phoneticPr fontId="2"/>
  </si>
  <si>
    <t>防湿層</t>
    <rPh sb="0" eb="3">
      <t>ボウシツソウ</t>
    </rPh>
    <phoneticPr fontId="2"/>
  </si>
  <si>
    <t>通気層・防風層</t>
    <rPh sb="0" eb="3">
      <t>ツウキソウ</t>
    </rPh>
    <rPh sb="4" eb="6">
      <t>ボウフウ</t>
    </rPh>
    <rPh sb="6" eb="7">
      <t>ソウ</t>
    </rPh>
    <phoneticPr fontId="2"/>
  </si>
  <si>
    <t>※1　特認、型式、認証を用いる場合は、第六面に認定番号等を記入して下さい。</t>
    <phoneticPr fontId="2"/>
  </si>
  <si>
    <t>構造計算方法</t>
    <rPh sb="0" eb="2">
      <t>コウゾウ</t>
    </rPh>
    <rPh sb="2" eb="4">
      <t>ケイサン</t>
    </rPh>
    <rPh sb="4" eb="6">
      <t>ホウホウ</t>
    </rPh>
    <phoneticPr fontId="2"/>
  </si>
  <si>
    <t>限界耐力計算</t>
    <rPh sb="0" eb="2">
      <t>ゲンカイ</t>
    </rPh>
    <rPh sb="2" eb="4">
      <t>タイリョク</t>
    </rPh>
    <rPh sb="4" eb="6">
      <t>ケイサン</t>
    </rPh>
    <phoneticPr fontId="2"/>
  </si>
  <si>
    <t>保有水平耐力計算（ルート３）</t>
    <rPh sb="0" eb="2">
      <t>ホユウ</t>
    </rPh>
    <rPh sb="2" eb="4">
      <t>スイヘイ</t>
    </rPh>
    <rPh sb="4" eb="6">
      <t>タイリョク</t>
    </rPh>
    <rPh sb="6" eb="8">
      <t>ケイサン</t>
    </rPh>
    <phoneticPr fontId="2"/>
  </si>
  <si>
    <t>許容応力度等計算（ルート２）</t>
    <rPh sb="0" eb="2">
      <t>キョヨウ</t>
    </rPh>
    <rPh sb="2" eb="4">
      <t>オウリョク</t>
    </rPh>
    <rPh sb="4" eb="5">
      <t>ド</t>
    </rPh>
    <rPh sb="5" eb="6">
      <t>トウ</t>
    </rPh>
    <rPh sb="6" eb="8">
      <t>ケイサン</t>
    </rPh>
    <phoneticPr fontId="2"/>
  </si>
  <si>
    <t>許容応力度計算（ルート１）</t>
    <rPh sb="0" eb="2">
      <t>キョヨウ</t>
    </rPh>
    <rPh sb="2" eb="4">
      <t>オウリョク</t>
    </rPh>
    <rPh sb="4" eb="5">
      <t>ド</t>
    </rPh>
    <rPh sb="5" eb="7">
      <t>ケイサン</t>
    </rPh>
    <phoneticPr fontId="2"/>
  </si>
  <si>
    <t>その他の計算方法</t>
    <rPh sb="2" eb="3">
      <t>タ</t>
    </rPh>
    <rPh sb="4" eb="6">
      <t>ケイサン</t>
    </rPh>
    <rPh sb="6" eb="8">
      <t>ホウホウ</t>
    </rPh>
    <phoneticPr fontId="2"/>
  </si>
  <si>
    <t>鉄骨造</t>
    <rPh sb="0" eb="2">
      <t>テッコツ</t>
    </rPh>
    <rPh sb="2" eb="3">
      <t>ゾウ</t>
    </rPh>
    <phoneticPr fontId="2"/>
  </si>
  <si>
    <t>大臣認定書（基準法）の活用</t>
  </si>
  <si>
    <t>ＲＣ造</t>
    <rPh sb="2" eb="3">
      <t>ゾウ</t>
    </rPh>
    <phoneticPr fontId="2"/>
  </si>
  <si>
    <t>材料の</t>
    <rPh sb="0" eb="2">
      <t>ザイリョウ</t>
    </rPh>
    <phoneticPr fontId="2"/>
  </si>
  <si>
    <t>コンクリート種類</t>
    <rPh sb="6" eb="8">
      <t>シュルイ</t>
    </rPh>
    <phoneticPr fontId="2"/>
  </si>
  <si>
    <t>)</t>
  </si>
  <si>
    <t>仕様</t>
    <rPh sb="0" eb="2">
      <t>シヨウ</t>
    </rPh>
    <phoneticPr fontId="2"/>
  </si>
  <si>
    <t>設計基準強度</t>
    <rPh sb="0" eb="6">
      <t>セッケイキジュンキョウド</t>
    </rPh>
    <phoneticPr fontId="2"/>
  </si>
  <si>
    <t>N/mm2</t>
  </si>
  <si>
    <t>鉄筋種類</t>
    <rPh sb="0" eb="2">
      <t>テッキン</t>
    </rPh>
    <rPh sb="2" eb="4">
      <t>シュルイ</t>
    </rPh>
    <phoneticPr fontId="2"/>
  </si>
  <si>
    <t>SD295A</t>
    <phoneticPr fontId="2"/>
  </si>
  <si>
    <t>SD345</t>
    <phoneticPr fontId="2"/>
  </si>
  <si>
    <t>SD390</t>
    <phoneticPr fontId="2"/>
  </si>
  <si>
    <t>高強度せん断補強筋：</t>
    <rPh sb="0" eb="3">
      <t>コウキョウド</t>
    </rPh>
    <rPh sb="5" eb="6">
      <t>ダン</t>
    </rPh>
    <rPh sb="6" eb="9">
      <t>ホキョウキン</t>
    </rPh>
    <phoneticPr fontId="2"/>
  </si>
  <si>
    <t>鉄骨種類</t>
    <rPh sb="0" eb="2">
      <t>テッコツ</t>
    </rPh>
    <rPh sb="2" eb="4">
      <t>シュルイ</t>
    </rPh>
    <phoneticPr fontId="2"/>
  </si>
  <si>
    <t>SN材</t>
    <rPh sb="2" eb="3">
      <t>ザイ</t>
    </rPh>
    <phoneticPr fontId="2"/>
  </si>
  <si>
    <t>SM材</t>
    <rPh sb="2" eb="3">
      <t>ザイ</t>
    </rPh>
    <phoneticPr fontId="2"/>
  </si>
  <si>
    <t>SS材</t>
    <rPh sb="2" eb="3">
      <t>ザイ</t>
    </rPh>
    <phoneticPr fontId="2"/>
  </si>
  <si>
    <t>架構</t>
    <rPh sb="0" eb="1">
      <t>カ</t>
    </rPh>
    <rPh sb="1" eb="2">
      <t>カマエ</t>
    </rPh>
    <phoneticPr fontId="2"/>
  </si>
  <si>
    <t>架構形式</t>
    <rPh sb="2" eb="4">
      <t>ケイシキ</t>
    </rPh>
    <phoneticPr fontId="2"/>
  </si>
  <si>
    <t>桁行方向</t>
    <rPh sb="0" eb="1">
      <t>ケタ</t>
    </rPh>
    <rPh sb="1" eb="2">
      <t>イ</t>
    </rPh>
    <rPh sb="2" eb="4">
      <t>ホウコウ</t>
    </rPh>
    <phoneticPr fontId="2"/>
  </si>
  <si>
    <t>張間方向</t>
    <rPh sb="0" eb="1">
      <t>ハ</t>
    </rPh>
    <rPh sb="1" eb="2">
      <t>マ</t>
    </rPh>
    <rPh sb="2" eb="4">
      <t>ホウコウ</t>
    </rPh>
    <phoneticPr fontId="2"/>
  </si>
  <si>
    <t>形状</t>
    <rPh sb="0" eb="2">
      <t>ケイジョウ</t>
    </rPh>
    <phoneticPr fontId="2"/>
  </si>
  <si>
    <t>梁</t>
    <rPh sb="0" eb="1">
      <t>ハリ</t>
    </rPh>
    <phoneticPr fontId="2"/>
  </si>
  <si>
    <t>耐力壁</t>
    <rPh sb="0" eb="3">
      <t>タイリョクヘキ</t>
    </rPh>
    <phoneticPr fontId="2"/>
  </si>
  <si>
    <t>無開口</t>
    <rPh sb="0" eb="1">
      <t>ム</t>
    </rPh>
    <rPh sb="1" eb="3">
      <t>カイコウ</t>
    </rPh>
    <phoneticPr fontId="2"/>
  </si>
  <si>
    <t>有開口</t>
    <rPh sb="0" eb="1">
      <t>ユウ</t>
    </rPh>
    <rPh sb="1" eb="3">
      <t>カイコウ</t>
    </rPh>
    <phoneticPr fontId="2"/>
  </si>
  <si>
    <t>地盤又は杭の許容</t>
    <phoneticPr fontId="2"/>
  </si>
  <si>
    <t>支持力等及びその</t>
    <phoneticPr fontId="2"/>
  </si>
  <si>
    <t>基礎の構造方法及び</t>
    <rPh sb="5" eb="6">
      <t>カタ</t>
    </rPh>
    <phoneticPr fontId="2"/>
  </si>
  <si>
    <t>鉄筋コンクリート造</t>
    <rPh sb="0" eb="2">
      <t>テッキン</t>
    </rPh>
    <rPh sb="8" eb="9">
      <t>ゾウ</t>
    </rPh>
    <phoneticPr fontId="2"/>
  </si>
  <si>
    <t>形式等</t>
    <rPh sb="1" eb="2">
      <t>シキ</t>
    </rPh>
    <rPh sb="2" eb="3">
      <t>ナド</t>
    </rPh>
    <phoneticPr fontId="2"/>
  </si>
  <si>
    <t>べた基礎等</t>
    <rPh sb="2" eb="4">
      <t>キソ</t>
    </rPh>
    <rPh sb="4" eb="5">
      <t>トウ</t>
    </rPh>
    <phoneticPr fontId="2"/>
  </si>
  <si>
    <t>セメント</t>
    <phoneticPr fontId="2"/>
  </si>
  <si>
    <t>ポルトランドセメント(JISR5210)</t>
    <phoneticPr fontId="2"/>
  </si>
  <si>
    <t>普通</t>
    <rPh sb="0" eb="2">
      <t>フツウ</t>
    </rPh>
    <phoneticPr fontId="2"/>
  </si>
  <si>
    <t>中庸熱</t>
    <rPh sb="0" eb="1">
      <t>チュウ</t>
    </rPh>
    <rPh sb="1" eb="3">
      <t>ヨウネツ</t>
    </rPh>
    <phoneticPr fontId="2"/>
  </si>
  <si>
    <t>低熱</t>
    <rPh sb="0" eb="2">
      <t>テイネツ</t>
    </rPh>
    <phoneticPr fontId="2"/>
  </si>
  <si>
    <t>フライアッシュセメント（JISR5213）</t>
    <phoneticPr fontId="2"/>
  </si>
  <si>
    <t>断面図</t>
    <rPh sb="0" eb="3">
      <t>ダンメンズ</t>
    </rPh>
    <phoneticPr fontId="2"/>
  </si>
  <si>
    <t>除外規定適用</t>
    <rPh sb="0" eb="2">
      <t>ジョガイ</t>
    </rPh>
    <rPh sb="2" eb="4">
      <t>キテイ</t>
    </rPh>
    <rPh sb="4" eb="6">
      <t>テキヨウ</t>
    </rPh>
    <phoneticPr fontId="14"/>
  </si>
  <si>
    <t>高炉セメント（JISR5211）</t>
    <phoneticPr fontId="2"/>
  </si>
  <si>
    <t>矩計図</t>
    <rPh sb="0" eb="3">
      <t>カナバカリズ</t>
    </rPh>
    <phoneticPr fontId="2"/>
  </si>
  <si>
    <t>コンクリート</t>
    <phoneticPr fontId="2"/>
  </si>
  <si>
    <t>普通コンクリート</t>
    <rPh sb="0" eb="2">
      <t>フツウ</t>
    </rPh>
    <phoneticPr fontId="22"/>
  </si>
  <si>
    <t>伏図等</t>
    <rPh sb="0" eb="2">
      <t>フセズ</t>
    </rPh>
    <rPh sb="2" eb="3">
      <t>トウ</t>
    </rPh>
    <phoneticPr fontId="2"/>
  </si>
  <si>
    <t>3-1劣化</t>
    <rPh sb="3" eb="5">
      <t>レッカ</t>
    </rPh>
    <phoneticPr fontId="2"/>
  </si>
  <si>
    <t>の水セメント</t>
    <rPh sb="1" eb="2">
      <t>ミズ</t>
    </rPh>
    <phoneticPr fontId="2"/>
  </si>
  <si>
    <t>軽量コンクリート</t>
    <rPh sb="0" eb="2">
      <t>ケイリョウ</t>
    </rPh>
    <phoneticPr fontId="2"/>
  </si>
  <si>
    <t>比</t>
    <rPh sb="0" eb="1">
      <t>ヒ</t>
    </rPh>
    <phoneticPr fontId="2"/>
  </si>
  <si>
    <t>水セメント比</t>
    <rPh sb="0" eb="1">
      <t>ミズ</t>
    </rPh>
    <phoneticPr fontId="2"/>
  </si>
  <si>
    <t>水セメント比</t>
    <rPh sb="0" eb="1">
      <t>ミズ</t>
    </rPh>
    <rPh sb="5" eb="6">
      <t>ヒ</t>
    </rPh>
    <phoneticPr fontId="2"/>
  </si>
  <si>
    <t>％以下</t>
    <rPh sb="1" eb="3">
      <t>イカ</t>
    </rPh>
    <phoneticPr fontId="57"/>
  </si>
  <si>
    <t>軽量</t>
    <rPh sb="0" eb="2">
      <t>ケイリョウ</t>
    </rPh>
    <phoneticPr fontId="2"/>
  </si>
  <si>
    <t>最小かぶ</t>
    <rPh sb="0" eb="2">
      <t>サイショウ</t>
    </rPh>
    <phoneticPr fontId="2"/>
  </si>
  <si>
    <t>基準法相当</t>
    <rPh sb="0" eb="3">
      <t>キジュンホウ</t>
    </rPh>
    <rPh sb="3" eb="5">
      <t>ソウトウ</t>
    </rPh>
    <phoneticPr fontId="2"/>
  </si>
  <si>
    <t>普通_1</t>
    <rPh sb="0" eb="2">
      <t>フツウ</t>
    </rPh>
    <phoneticPr fontId="2"/>
  </si>
  <si>
    <t>り厚さ</t>
    <rPh sb="1" eb="2">
      <t>アツ</t>
    </rPh>
    <phoneticPr fontId="2"/>
  </si>
  <si>
    <t>等級２以上</t>
    <rPh sb="0" eb="2">
      <t>トウキュウ</t>
    </rPh>
    <rPh sb="3" eb="5">
      <t>イジョウ</t>
    </rPh>
    <phoneticPr fontId="2"/>
  </si>
  <si>
    <t>普通_2</t>
    <rPh sb="0" eb="2">
      <t>フツウ</t>
    </rPh>
    <phoneticPr fontId="2"/>
  </si>
  <si>
    <t>軽量_1</t>
    <rPh sb="0" eb="2">
      <t>ケイリョウ</t>
    </rPh>
    <phoneticPr fontId="2"/>
  </si>
  <si>
    <t>軽量_2</t>
    <rPh sb="0" eb="2">
      <t>ケイリョウ</t>
    </rPh>
    <phoneticPr fontId="2"/>
  </si>
  <si>
    <t>最小かぶり厚さ</t>
    <rPh sb="0" eb="2">
      <t>サイショウ</t>
    </rPh>
    <rPh sb="5" eb="6">
      <t>アツ</t>
    </rPh>
    <phoneticPr fontId="2"/>
  </si>
  <si>
    <t>直接土に接しない部分</t>
    <rPh sb="0" eb="2">
      <t>チョクセツ</t>
    </rPh>
    <rPh sb="2" eb="3">
      <t>ツチ</t>
    </rPh>
    <rPh sb="4" eb="5">
      <t>セッ</t>
    </rPh>
    <rPh sb="8" eb="10">
      <t>ブブン</t>
    </rPh>
    <phoneticPr fontId="2"/>
  </si>
  <si>
    <t>耐力壁以外の壁または床</t>
    <rPh sb="0" eb="3">
      <t>タイリョクヘキ</t>
    </rPh>
    <rPh sb="3" eb="5">
      <t>イガイ</t>
    </rPh>
    <rPh sb="6" eb="7">
      <t>カベ</t>
    </rPh>
    <rPh sb="10" eb="11">
      <t>ユカ</t>
    </rPh>
    <phoneticPr fontId="2"/>
  </si>
  <si>
    <t>屋内</t>
    <rPh sb="0" eb="2">
      <t>オクナイ</t>
    </rPh>
    <phoneticPr fontId="2"/>
  </si>
  <si>
    <t>屋外</t>
    <rPh sb="0" eb="2">
      <t>オクガイ</t>
    </rPh>
    <phoneticPr fontId="2"/>
  </si>
  <si>
    <t>耐力壁、柱またははり</t>
    <rPh sb="0" eb="3">
      <t>タイリョクヘキ</t>
    </rPh>
    <rPh sb="4" eb="5">
      <t>ハシラ</t>
    </rPh>
    <phoneticPr fontId="2"/>
  </si>
  <si>
    <t>直接土に接する部分</t>
    <phoneticPr fontId="2"/>
  </si>
  <si>
    <t>壁、柱、床、はり等</t>
    <rPh sb="0" eb="1">
      <t>カベ</t>
    </rPh>
    <rPh sb="2" eb="3">
      <t>ハシラ</t>
    </rPh>
    <rPh sb="4" eb="5">
      <t>ユカ</t>
    </rPh>
    <rPh sb="8" eb="9">
      <t>トウ</t>
    </rPh>
    <phoneticPr fontId="2"/>
  </si>
  <si>
    <t>基礎(立上り部等除く)</t>
    <rPh sb="0" eb="2">
      <t>キソ</t>
    </rPh>
    <rPh sb="3" eb="5">
      <t>タチアガ</t>
    </rPh>
    <rPh sb="6" eb="7">
      <t>ブ</t>
    </rPh>
    <rPh sb="7" eb="8">
      <t>トウ</t>
    </rPh>
    <rPh sb="8" eb="9">
      <t>ノゾ</t>
    </rPh>
    <phoneticPr fontId="2"/>
  </si>
  <si>
    <t>緩和利用時の外壁仕上(外壁の屋外面部位のみ適用)</t>
    <rPh sb="0" eb="2">
      <t>カンワ</t>
    </rPh>
    <rPh sb="2" eb="5">
      <t>リヨウジ</t>
    </rPh>
    <rPh sb="6" eb="8">
      <t>ガイヘキ</t>
    </rPh>
    <rPh sb="8" eb="10">
      <t>シア</t>
    </rPh>
    <rPh sb="11" eb="13">
      <t>ガイヘキ</t>
    </rPh>
    <rPh sb="14" eb="17">
      <t>オクガイメン</t>
    </rPh>
    <rPh sb="17" eb="19">
      <t>ブイ</t>
    </rPh>
    <rPh sb="21" eb="23">
      <t>テキヨウ</t>
    </rPh>
    <phoneticPr fontId="2"/>
  </si>
  <si>
    <t>タイル貼</t>
    <rPh sb="3" eb="4">
      <t>ハ</t>
    </rPh>
    <phoneticPr fontId="2"/>
  </si>
  <si>
    <t>モルタル塗</t>
    <rPh sb="4" eb="5">
      <t>ヌ</t>
    </rPh>
    <phoneticPr fontId="2"/>
  </si>
  <si>
    <t>外断熱工法</t>
    <rPh sb="0" eb="3">
      <t>ソトダンネツ</t>
    </rPh>
    <rPh sb="3" eb="5">
      <t>コウホウ</t>
    </rPh>
    <phoneticPr fontId="2"/>
  </si>
  <si>
    <t>その他(</t>
    <rPh sb="2" eb="3">
      <t>タ</t>
    </rPh>
    <phoneticPr fontId="2"/>
  </si>
  <si>
    <t>部材の設</t>
    <rPh sb="0" eb="2">
      <t>ブザイ</t>
    </rPh>
    <rPh sb="3" eb="4">
      <t>セツ</t>
    </rPh>
    <phoneticPr fontId="2"/>
  </si>
  <si>
    <t>設計かぶ</t>
    <rPh sb="0" eb="2">
      <t>セッケイ</t>
    </rPh>
    <phoneticPr fontId="2"/>
  </si>
  <si>
    <t>設計かぶり厚さ＝最小かぶり厚さ</t>
    <rPh sb="0" eb="2">
      <t>セッケイ</t>
    </rPh>
    <rPh sb="5" eb="6">
      <t>アツ</t>
    </rPh>
    <rPh sb="8" eb="10">
      <t>サイショウ</t>
    </rPh>
    <rPh sb="13" eb="14">
      <t>アツ</t>
    </rPh>
    <phoneticPr fontId="2"/>
  </si>
  <si>
    <t>＋</t>
    <phoneticPr fontId="2"/>
  </si>
  <si>
    <t>mm</t>
    <phoneticPr fontId="2"/>
  </si>
  <si>
    <t>計・鉄筋</t>
    <rPh sb="0" eb="1">
      <t>ケイ</t>
    </rPh>
    <rPh sb="2" eb="4">
      <t>テッキン</t>
    </rPh>
    <phoneticPr fontId="2"/>
  </si>
  <si>
    <t>スランプ</t>
    <phoneticPr fontId="2"/>
  </si>
  <si>
    <t>18㎝以下(品質基準強度33N/mm2未満)</t>
    <rPh sb="3" eb="5">
      <t>イカ</t>
    </rPh>
    <rPh sb="6" eb="8">
      <t>ヒンシツ</t>
    </rPh>
    <rPh sb="8" eb="12">
      <t>キジュンキョウド</t>
    </rPh>
    <rPh sb="19" eb="21">
      <t>ミマン</t>
    </rPh>
    <phoneticPr fontId="2"/>
  </si>
  <si>
    <t>の品質等</t>
    <rPh sb="1" eb="3">
      <t>ヒンシツ</t>
    </rPh>
    <rPh sb="3" eb="4">
      <t>トウ</t>
    </rPh>
    <phoneticPr fontId="2"/>
  </si>
  <si>
    <t>21㎝以下(品質基準強度33N/mm2以上)</t>
    <rPh sb="3" eb="5">
      <t>イカ</t>
    </rPh>
    <rPh sb="6" eb="8">
      <t>ヒンシツ</t>
    </rPh>
    <rPh sb="8" eb="12">
      <t>キジュンキョウド</t>
    </rPh>
    <rPh sb="19" eb="21">
      <t>イジョウ</t>
    </rPh>
    <phoneticPr fontId="2"/>
  </si>
  <si>
    <t>JISレミコン</t>
    <phoneticPr fontId="2"/>
  </si>
  <si>
    <t>単位水量</t>
    <rPh sb="0" eb="4">
      <t>タンイスイリョウ</t>
    </rPh>
    <phoneticPr fontId="2"/>
  </si>
  <si>
    <t>Kg/ｍ3</t>
    <phoneticPr fontId="2"/>
  </si>
  <si>
    <t>空気量</t>
    <rPh sb="0" eb="3">
      <t>クウキリョウ</t>
    </rPh>
    <phoneticPr fontId="2"/>
  </si>
  <si>
    <t>％</t>
    <phoneticPr fontId="2"/>
  </si>
  <si>
    <t>年間極値が０℃以上の地域</t>
    <rPh sb="0" eb="2">
      <t>ネンカン</t>
    </rPh>
    <rPh sb="2" eb="4">
      <t>キョクチ</t>
    </rPh>
    <rPh sb="7" eb="9">
      <t>イジョウ</t>
    </rPh>
    <rPh sb="10" eb="12">
      <t>チイキ</t>
    </rPh>
    <phoneticPr fontId="2"/>
  </si>
  <si>
    <t>施工計画</t>
    <rPh sb="0" eb="4">
      <t>セコウケイカク</t>
    </rPh>
    <phoneticPr fontId="2"/>
  </si>
  <si>
    <t>打込・締め固め方法</t>
    <rPh sb="0" eb="1">
      <t>ウ</t>
    </rPh>
    <rPh sb="1" eb="2">
      <t>コ</t>
    </rPh>
    <rPh sb="3" eb="4">
      <t>シ</t>
    </rPh>
    <rPh sb="5" eb="6">
      <t>カタ</t>
    </rPh>
    <rPh sb="7" eb="9">
      <t>ホウホウ</t>
    </rPh>
    <phoneticPr fontId="2"/>
  </si>
  <si>
    <t>の充填方法等</t>
    <rPh sb="1" eb="3">
      <t>ジュウテン</t>
    </rPh>
    <rPh sb="3" eb="5">
      <t>ホウホウ</t>
    </rPh>
    <rPh sb="5" eb="6">
      <t>トウ</t>
    </rPh>
    <phoneticPr fontId="2"/>
  </si>
  <si>
    <t>JASS5-7節に準拠</t>
    <rPh sb="7" eb="8">
      <t>セツ</t>
    </rPh>
    <rPh sb="9" eb="11">
      <t>ジュンキョ</t>
    </rPh>
    <phoneticPr fontId="2"/>
  </si>
  <si>
    <t>その他：</t>
    <rPh sb="2" eb="3">
      <t>タ</t>
    </rPh>
    <phoneticPr fontId="2"/>
  </si>
  <si>
    <t>打継ぎ部の処理方法</t>
    <rPh sb="0" eb="1">
      <t>ウ</t>
    </rPh>
    <rPh sb="1" eb="2">
      <t>ツ</t>
    </rPh>
    <rPh sb="3" eb="4">
      <t>ブ</t>
    </rPh>
    <rPh sb="5" eb="9">
      <t>ショリホウホウ</t>
    </rPh>
    <phoneticPr fontId="2"/>
  </si>
  <si>
    <t>養生方法</t>
    <rPh sb="0" eb="2">
      <t>ヨウジョウ</t>
    </rPh>
    <rPh sb="2" eb="4">
      <t>ホウホウ</t>
    </rPh>
    <phoneticPr fontId="2"/>
  </si>
  <si>
    <t>JASS5-8節に準拠</t>
    <rPh sb="7" eb="8">
      <t>セツ</t>
    </rPh>
    <rPh sb="9" eb="11">
      <t>ジュンキョ</t>
    </rPh>
    <phoneticPr fontId="2"/>
  </si>
  <si>
    <t>建築基準法施行令第37条、第72条、第74条、第75条、</t>
    <rPh sb="0" eb="2">
      <t>ケンチク</t>
    </rPh>
    <rPh sb="2" eb="5">
      <t>キジュンホウ</t>
    </rPh>
    <rPh sb="5" eb="8">
      <t>シコウレイ</t>
    </rPh>
    <rPh sb="8" eb="9">
      <t>ダイ</t>
    </rPh>
    <rPh sb="11" eb="12">
      <t>ジョウ</t>
    </rPh>
    <rPh sb="13" eb="14">
      <t>ダイ</t>
    </rPh>
    <rPh sb="16" eb="17">
      <t>ジョウ</t>
    </rPh>
    <rPh sb="18" eb="19">
      <t>ダイ</t>
    </rPh>
    <rPh sb="21" eb="22">
      <t>ジョウ</t>
    </rPh>
    <rPh sb="23" eb="24">
      <t>ダイ</t>
    </rPh>
    <rPh sb="26" eb="27">
      <t>ジョウ</t>
    </rPh>
    <phoneticPr fontId="2"/>
  </si>
  <si>
    <t>第79条、第79条の3及び第80条の2の規定に適合</t>
    <phoneticPr fontId="2"/>
  </si>
  <si>
    <t>鋼材の厚さ</t>
    <rPh sb="0" eb="2">
      <t>コウザイ</t>
    </rPh>
    <rPh sb="3" eb="4">
      <t>アツ</t>
    </rPh>
    <phoneticPr fontId="2"/>
  </si>
  <si>
    <t>一般部</t>
    <rPh sb="0" eb="3">
      <t>イッパンブ</t>
    </rPh>
    <phoneticPr fontId="2"/>
  </si>
  <si>
    <t>(最小)</t>
    <rPh sb="1" eb="3">
      <t>サイショウ</t>
    </rPh>
    <phoneticPr fontId="2"/>
  </si>
  <si>
    <t>鋼材の厚さに応じた防錆措置が講じられている</t>
    <rPh sb="0" eb="2">
      <t>コウザイ</t>
    </rPh>
    <rPh sb="3" eb="4">
      <t>アツ</t>
    </rPh>
    <rPh sb="6" eb="7">
      <t>オウ</t>
    </rPh>
    <rPh sb="9" eb="11">
      <t>ボウセイ</t>
    </rPh>
    <rPh sb="11" eb="13">
      <t>ソチ</t>
    </rPh>
    <rPh sb="14" eb="15">
      <t>コウ</t>
    </rPh>
    <phoneticPr fontId="2"/>
  </si>
  <si>
    <t>柱脚部</t>
    <rPh sb="0" eb="3">
      <t>チュウキャクブ</t>
    </rPh>
    <phoneticPr fontId="2"/>
  </si>
  <si>
    <t>注：地階を除く最下階の柱脚部が対象</t>
    <phoneticPr fontId="2"/>
  </si>
  <si>
    <t>注：柱・梁・筋かい以外の部分に使用されている鋼材</t>
    <phoneticPr fontId="2"/>
  </si>
  <si>
    <t>床下地盤面の</t>
    <rPh sb="0" eb="5">
      <t>ユカシタジバンメン</t>
    </rPh>
    <phoneticPr fontId="2"/>
  </si>
  <si>
    <t>防湿方法</t>
    <rPh sb="0" eb="4">
      <t>ボウシツホウホウ</t>
    </rPh>
    <phoneticPr fontId="2"/>
  </si>
  <si>
    <t>措置等</t>
    <rPh sb="0" eb="3">
      <t>ソチトウ</t>
    </rPh>
    <phoneticPr fontId="2"/>
  </si>
  <si>
    <t>防湿措置・</t>
    <rPh sb="0" eb="4">
      <t>ボウシツソチ</t>
    </rPh>
    <phoneticPr fontId="2"/>
  </si>
  <si>
    <t>床下換気措置</t>
    <rPh sb="0" eb="2">
      <t>ユカシタ</t>
    </rPh>
    <rPh sb="2" eb="6">
      <t>カンキソチ</t>
    </rPh>
    <phoneticPr fontId="2"/>
  </si>
  <si>
    <t>換気措置</t>
    <rPh sb="0" eb="4">
      <t>カンキソチ</t>
    </rPh>
    <phoneticPr fontId="2"/>
  </si>
  <si>
    <t>換気口</t>
    <rPh sb="0" eb="3">
      <t>カンキコウ</t>
    </rPh>
    <phoneticPr fontId="2"/>
  </si>
  <si>
    <t>ねこ土台</t>
    <rPh sb="2" eb="4">
      <t>ドダイ</t>
    </rPh>
    <phoneticPr fontId="2"/>
  </si>
  <si>
    <t>基礎断熱工法</t>
    <rPh sb="0" eb="2">
      <t>キソ</t>
    </rPh>
    <rPh sb="2" eb="6">
      <t>ダンネツコウホウ</t>
    </rPh>
    <phoneticPr fontId="2"/>
  </si>
  <si>
    <t>小屋裏</t>
    <rPh sb="0" eb="3">
      <t>コヤウラ</t>
    </rPh>
    <phoneticPr fontId="2"/>
  </si>
  <si>
    <t>換気</t>
    <phoneticPr fontId="2"/>
  </si>
  <si>
    <t>換気の</t>
    <phoneticPr fontId="2"/>
  </si>
  <si>
    <t>建築基準法施行令第37条、第80条の2の規定に適合</t>
    <rPh sb="0" eb="2">
      <t>ケンチク</t>
    </rPh>
    <rPh sb="2" eb="5">
      <t>キジュンホウ</t>
    </rPh>
    <rPh sb="5" eb="7">
      <t>セコウ</t>
    </rPh>
    <rPh sb="7" eb="8">
      <t>レイ</t>
    </rPh>
    <rPh sb="8" eb="9">
      <t>ダイ</t>
    </rPh>
    <rPh sb="11" eb="12">
      <t>ジョウ</t>
    </rPh>
    <phoneticPr fontId="2"/>
  </si>
  <si>
    <t>断熱材の施工</t>
    <rPh sb="0" eb="3">
      <t>ダンネツザイ</t>
    </rPh>
    <rPh sb="4" eb="6">
      <t>セコウ</t>
    </rPh>
    <phoneticPr fontId="2"/>
  </si>
  <si>
    <t>躯体面に断熱材を全面密着(RC造等で内断熱工法の場合)</t>
    <phoneticPr fontId="2"/>
  </si>
  <si>
    <t>熱橋部対策</t>
    <rPh sb="0" eb="2">
      <t>ネッキョウ</t>
    </rPh>
    <rPh sb="2" eb="3">
      <t>ブ</t>
    </rPh>
    <rPh sb="3" eb="5">
      <t>タイサク</t>
    </rPh>
    <phoneticPr fontId="2"/>
  </si>
  <si>
    <t>断熱補強有</t>
    <phoneticPr fontId="2"/>
  </si>
  <si>
    <t>除外規定適用</t>
    <phoneticPr fontId="2"/>
  </si>
  <si>
    <t>壁量計算等</t>
    <rPh sb="0" eb="5">
      <t>カベリョウケイサントウ</t>
    </rPh>
    <phoneticPr fontId="2"/>
  </si>
  <si>
    <t>※整数にて入力</t>
    <phoneticPr fontId="2"/>
  </si>
  <si>
    <t xml:space="preserve">(99：期間外/1：適用有/0：適用無) </t>
    <rPh sb="4" eb="7">
      <t>キカンガイ</t>
    </rPh>
    <rPh sb="10" eb="12">
      <t>テキヨウ</t>
    </rPh>
    <rPh sb="12" eb="13">
      <t>アリ</t>
    </rPh>
    <rPh sb="16" eb="18">
      <t>テキヨウ</t>
    </rPh>
    <rPh sb="18" eb="19">
      <t>ナ</t>
    </rPh>
    <phoneticPr fontId="2"/>
  </si>
  <si>
    <t>窓の日射（4％緩和）</t>
    <rPh sb="0" eb="1">
      <t>マド</t>
    </rPh>
    <rPh sb="2" eb="4">
      <t>ニッシャ</t>
    </rPh>
    <rPh sb="7" eb="9">
      <t>カンワ</t>
    </rPh>
    <phoneticPr fontId="2"/>
  </si>
  <si>
    <t>1構造の安定</t>
    <phoneticPr fontId="2"/>
  </si>
  <si>
    <t>　　※免震の場合</t>
    <rPh sb="3" eb="5">
      <t>メンシン</t>
    </rPh>
    <rPh sb="6" eb="8">
      <t>バアイ</t>
    </rPh>
    <phoneticPr fontId="2"/>
  </si>
  <si>
    <t>認定書等(品確法)の活用（第六面に記入）</t>
    <rPh sb="0" eb="3">
      <t>ニンテイショ</t>
    </rPh>
    <rPh sb="3" eb="4">
      <t>トウ</t>
    </rPh>
    <rPh sb="5" eb="8">
      <t>ヒンカクホウ</t>
    </rPh>
    <rPh sb="10" eb="12">
      <t>カツヨウ</t>
    </rPh>
    <rPh sb="13" eb="16">
      <t>ダイロクメン</t>
    </rPh>
    <rPh sb="17" eb="19">
      <t>キニュウ</t>
    </rPh>
    <phoneticPr fontId="2"/>
  </si>
  <si>
    <t>（延焼のおそれの
　ある部分れのあ
　る部分・開口部
　以外)</t>
    <rPh sb="20" eb="22">
      <t>ブブン</t>
    </rPh>
    <rPh sb="23" eb="26">
      <t>カイコウブ</t>
    </rPh>
    <rPh sb="28" eb="30">
      <t>イガイ</t>
    </rPh>
    <phoneticPr fontId="2"/>
  </si>
  <si>
    <t>（地面から
　１m）</t>
    <rPh sb="1" eb="3">
      <t>ジメン</t>
    </rPh>
    <phoneticPr fontId="2"/>
  </si>
  <si>
    <t>面材</t>
    <rPh sb="0" eb="1">
      <t>メン</t>
    </rPh>
    <rPh sb="1" eb="2">
      <t>ザイ</t>
    </rPh>
    <phoneticPr fontId="2"/>
  </si>
  <si>
    <t>軸材</t>
    <rPh sb="0" eb="1">
      <t>ジク</t>
    </rPh>
    <rPh sb="1" eb="2">
      <t>ザイ</t>
    </rPh>
    <phoneticPr fontId="2"/>
  </si>
  <si>
    <t>認定書等(品確法)の活用（第六面に記入）</t>
    <rPh sb="0" eb="3">
      <t>ニンテイショ</t>
    </rPh>
    <rPh sb="3" eb="4">
      <t>トウ</t>
    </rPh>
    <rPh sb="5" eb="8">
      <t>ヒンカクホウ</t>
    </rPh>
    <rPh sb="10" eb="12">
      <t>カツヨウ</t>
    </rPh>
    <phoneticPr fontId="2"/>
  </si>
  <si>
    <t>建具表</t>
    <rPh sb="0" eb="3">
      <t>タテグヒョウ</t>
    </rPh>
    <phoneticPr fontId="2"/>
  </si>
  <si>
    <t>玄関ドアの仕様　※設計図書による</t>
    <rPh sb="0" eb="2">
      <t>ゲンカン</t>
    </rPh>
    <rPh sb="5" eb="7">
      <t>シヨウ</t>
    </rPh>
    <rPh sb="9" eb="11">
      <t>セッケイ</t>
    </rPh>
    <rPh sb="11" eb="13">
      <t>トショ</t>
    </rPh>
    <phoneticPr fontId="2"/>
  </si>
  <si>
    <t>窓の仕様　※設計図書による</t>
    <rPh sb="0" eb="1">
      <t>マド</t>
    </rPh>
    <rPh sb="2" eb="4">
      <t>シヨウ</t>
    </rPh>
    <rPh sb="6" eb="10">
      <t>セッケイトショ</t>
    </rPh>
    <phoneticPr fontId="2"/>
  </si>
  <si>
    <t>日射遮蔽措置の種類　※設計図書による</t>
    <rPh sb="0" eb="2">
      <t>ニッシャ</t>
    </rPh>
    <rPh sb="2" eb="4">
      <t>シャヘイ</t>
    </rPh>
    <rPh sb="4" eb="6">
      <t>ソチ</t>
    </rPh>
    <rPh sb="7" eb="9">
      <t>シュルイ</t>
    </rPh>
    <rPh sb="11" eb="15">
      <t>セッケイトショ</t>
    </rPh>
    <phoneticPr fontId="2"/>
  </si>
  <si>
    <t>等級６以上の場合に表示をする設計一次エネルギー消費量およびエネルギー利用効率化設備による設計一次エネルギー消費量の削減率の表示値については設計内容説明欄と同様</t>
    <phoneticPr fontId="2"/>
  </si>
  <si>
    <t>Webプログラム出力票による</t>
    <phoneticPr fontId="2"/>
  </si>
  <si>
    <t>方式の選択</t>
    <rPh sb="0" eb="2">
      <t>ホウシキ</t>
    </rPh>
    <phoneticPr fontId="2"/>
  </si>
  <si>
    <t>熱交換型</t>
    <rPh sb="0" eb="1">
      <t>ネツ</t>
    </rPh>
    <rPh sb="1" eb="4">
      <t>コウカンガタ</t>
    </rPh>
    <phoneticPr fontId="2"/>
  </si>
  <si>
    <t>給湯熱源機</t>
    <rPh sb="0" eb="2">
      <t>キュウトウ</t>
    </rPh>
    <rPh sb="2" eb="5">
      <t>ネツゲンキ</t>
    </rPh>
    <phoneticPr fontId="2"/>
  </si>
  <si>
    <t>太陽給湯</t>
    <rPh sb="0" eb="1">
      <t>フトシ</t>
    </rPh>
    <rPh sb="1" eb="2">
      <t>ヨウ</t>
    </rPh>
    <rPh sb="2" eb="4">
      <t>キュウトウ</t>
    </rPh>
    <phoneticPr fontId="2"/>
  </si>
  <si>
    <t>コージェネ</t>
    <phoneticPr fontId="2"/>
  </si>
  <si>
    <t>性能基準</t>
    <rPh sb="0" eb="4">
      <t>セイノウキジュン</t>
    </rPh>
    <phoneticPr fontId="2"/>
  </si>
  <si>
    <t>仕上表</t>
    <rPh sb="0" eb="3">
      <t>シアゲヒョウ</t>
    </rPh>
    <phoneticPr fontId="2"/>
  </si>
  <si>
    <t>機器表</t>
    <rPh sb="0" eb="3">
      <t>キキヒョウ</t>
    </rPh>
    <phoneticPr fontId="2"/>
  </si>
  <si>
    <t>求積図</t>
    <rPh sb="0" eb="3">
      <t>キュウセキズ</t>
    </rPh>
    <phoneticPr fontId="2"/>
  </si>
  <si>
    <t>　※仕様基準ガイドブックの「基準適否チェックリスト」等による</t>
    <rPh sb="26" eb="27">
      <t>トウ</t>
    </rPh>
    <phoneticPr fontId="2"/>
  </si>
  <si>
    <r>
      <t>床面積　</t>
    </r>
    <r>
      <rPr>
        <sz val="6"/>
        <color theme="1"/>
        <rFont val="BIZ UD明朝 Medium"/>
        <family val="1"/>
        <charset val="128"/>
      </rPr>
      <t>※Webプログラム出力票による</t>
    </r>
    <rPh sb="0" eb="3">
      <t>ユカメンセキ</t>
    </rPh>
    <phoneticPr fontId="2"/>
  </si>
  <si>
    <r>
      <t>主居室の面積　</t>
    </r>
    <r>
      <rPr>
        <sz val="6"/>
        <color theme="1"/>
        <rFont val="BIZ UD明朝 Medium"/>
        <family val="1"/>
        <charset val="128"/>
      </rPr>
      <t>※Webプログラム出力票による</t>
    </r>
    <rPh sb="0" eb="1">
      <t>シュ</t>
    </rPh>
    <rPh sb="1" eb="3">
      <t>キョシツ</t>
    </rPh>
    <rPh sb="4" eb="6">
      <t>メンセキ</t>
    </rPh>
    <phoneticPr fontId="2"/>
  </si>
  <si>
    <r>
      <t>その他の居室の面積　</t>
    </r>
    <r>
      <rPr>
        <sz val="6"/>
        <color theme="1"/>
        <rFont val="BIZ UD明朝 Medium"/>
        <family val="1"/>
        <charset val="128"/>
      </rPr>
      <t>※Webプログラム出力票による</t>
    </r>
    <rPh sb="2" eb="3">
      <t>タ</t>
    </rPh>
    <rPh sb="4" eb="6">
      <t>キョシツ</t>
    </rPh>
    <rPh sb="7" eb="9">
      <t>メンセキ</t>
    </rPh>
    <phoneticPr fontId="2"/>
  </si>
  <si>
    <r>
      <t>最高等級の場合に表示をするUA及び</t>
    </r>
    <r>
      <rPr>
        <sz val="8"/>
        <color theme="1"/>
        <rFont val="Calibri"/>
        <family val="1"/>
        <charset val="161"/>
      </rPr>
      <t>η</t>
    </r>
    <r>
      <rPr>
        <sz val="8"/>
        <color theme="1"/>
        <rFont val="BIZ UD明朝 Medium"/>
        <family val="1"/>
        <charset val="128"/>
      </rPr>
      <t>AＣの表示値については設計内容説明欄と同様</t>
    </r>
    <phoneticPr fontId="2"/>
  </si>
  <si>
    <r>
      <t>暖房設備の仕様等　</t>
    </r>
    <r>
      <rPr>
        <sz val="6"/>
        <color theme="1"/>
        <rFont val="BIZ UD明朝 Medium"/>
        <family val="1"/>
        <charset val="128"/>
      </rPr>
      <t>※設計図書による</t>
    </r>
    <rPh sb="0" eb="2">
      <t>ダンボウ</t>
    </rPh>
    <rPh sb="2" eb="4">
      <t>セツビ</t>
    </rPh>
    <rPh sb="5" eb="7">
      <t>シヨウ</t>
    </rPh>
    <rPh sb="7" eb="8">
      <t>トウ</t>
    </rPh>
    <rPh sb="10" eb="12">
      <t>セッケイ</t>
    </rPh>
    <rPh sb="12" eb="14">
      <t>トショ</t>
    </rPh>
    <phoneticPr fontId="2"/>
  </si>
  <si>
    <r>
      <t>冷房設備の仕様等　</t>
    </r>
    <r>
      <rPr>
        <sz val="6"/>
        <color theme="1"/>
        <rFont val="BIZ UD明朝 Medium"/>
        <family val="1"/>
        <charset val="128"/>
      </rPr>
      <t>※設計図書による</t>
    </r>
    <rPh sb="0" eb="4">
      <t>レイボウセツビ</t>
    </rPh>
    <rPh sb="5" eb="7">
      <t>シヨウ</t>
    </rPh>
    <rPh sb="7" eb="8">
      <t>トウ</t>
    </rPh>
    <rPh sb="10" eb="12">
      <t>セッケイ</t>
    </rPh>
    <rPh sb="12" eb="14">
      <t>トショ</t>
    </rPh>
    <phoneticPr fontId="2"/>
  </si>
  <si>
    <r>
      <t>換気設備の仕様等　</t>
    </r>
    <r>
      <rPr>
        <sz val="6"/>
        <color theme="1"/>
        <rFont val="BIZ UD明朝 Medium"/>
        <family val="1"/>
        <charset val="128"/>
      </rPr>
      <t>※設計図書による</t>
    </r>
    <rPh sb="0" eb="4">
      <t>カンキセツビ</t>
    </rPh>
    <rPh sb="5" eb="7">
      <t>シヨウ</t>
    </rPh>
    <rPh sb="7" eb="8">
      <t>トウ</t>
    </rPh>
    <phoneticPr fontId="2"/>
  </si>
  <si>
    <r>
      <t>給湯設備の仕様等　</t>
    </r>
    <r>
      <rPr>
        <sz val="6"/>
        <color theme="1"/>
        <rFont val="BIZ UD明朝 Medium"/>
        <family val="1"/>
        <charset val="128"/>
      </rPr>
      <t>※設計図書による</t>
    </r>
    <rPh sb="0" eb="4">
      <t>キュウトウセツビ</t>
    </rPh>
    <rPh sb="5" eb="7">
      <t>シヨウ</t>
    </rPh>
    <rPh sb="7" eb="8">
      <t>トウ</t>
    </rPh>
    <phoneticPr fontId="2"/>
  </si>
  <si>
    <r>
      <t>照明設備の仕様等　</t>
    </r>
    <r>
      <rPr>
        <sz val="6"/>
        <color theme="1"/>
        <rFont val="BIZ UD明朝 Medium"/>
        <family val="1"/>
        <charset val="128"/>
      </rPr>
      <t>※設計図書による</t>
    </r>
    <rPh sb="0" eb="4">
      <t>ショウメイセツビ</t>
    </rPh>
    <rPh sb="5" eb="8">
      <t>シヨウトウ</t>
    </rPh>
    <phoneticPr fontId="2"/>
  </si>
  <si>
    <t>性能基準</t>
    <rPh sb="0" eb="2">
      <t>セイノウ</t>
    </rPh>
    <phoneticPr fontId="2"/>
  </si>
  <si>
    <t>住宅仕様基準</t>
    <rPh sb="0" eb="2">
      <t>ジュウタク</t>
    </rPh>
    <rPh sb="2" eb="6">
      <t>シヨウキジュン</t>
    </rPh>
    <phoneticPr fontId="2"/>
  </si>
  <si>
    <t>※各方位、
遮音性能が最低のものを記入する</t>
    <phoneticPr fontId="2"/>
  </si>
  <si>
    <r>
      <rPr>
        <b/>
        <sz val="8"/>
        <color theme="1"/>
        <rFont val="BIZ UD明朝 Medium"/>
        <family val="1"/>
        <charset val="128"/>
      </rPr>
      <t>住宅仕様基準</t>
    </r>
    <r>
      <rPr>
        <sz val="8"/>
        <color theme="1"/>
        <rFont val="BIZ UD明朝 Medium"/>
        <family val="1"/>
        <charset val="128"/>
      </rPr>
      <t>（等級4または等級5のみ）</t>
    </r>
    <rPh sb="0" eb="2">
      <t>ジュウタク</t>
    </rPh>
    <rPh sb="2" eb="4">
      <t>シヨウ</t>
    </rPh>
    <rPh sb="4" eb="6">
      <t>キジュン</t>
    </rPh>
    <rPh sb="7" eb="9">
      <t>トウキュウ</t>
    </rPh>
    <rPh sb="13" eb="15">
      <t>トウキュウ</t>
    </rPh>
    <phoneticPr fontId="2"/>
  </si>
  <si>
    <t>仕様基準</t>
    <phoneticPr fontId="2"/>
  </si>
  <si>
    <t>3-1劣化対策等級3に適合している</t>
    <rPh sb="3" eb="5">
      <t>レッカ</t>
    </rPh>
    <rPh sb="5" eb="7">
      <t>タイサク</t>
    </rPh>
    <rPh sb="7" eb="9">
      <t>トウキュウ</t>
    </rPh>
    <rPh sb="11" eb="13">
      <t>テキゴウ</t>
    </rPh>
    <phoneticPr fontId="22"/>
  </si>
  <si>
    <t>1-1耐震等級（倒壊等防止）等級2以上に適合している</t>
    <rPh sb="20" eb="22">
      <t>テキゴウ</t>
    </rPh>
    <phoneticPr fontId="2"/>
  </si>
  <si>
    <t xml:space="preserve">耐震等級（倒壊等防止）等級１かつ応答層間変形角
</t>
    <phoneticPr fontId="2"/>
  </si>
  <si>
    <t>4-1維持管理対策等級3に適合している</t>
    <rPh sb="3" eb="5">
      <t>イジ</t>
    </rPh>
    <rPh sb="5" eb="7">
      <t>カンリ</t>
    </rPh>
    <rPh sb="7" eb="9">
      <t>タイサク</t>
    </rPh>
    <rPh sb="9" eb="11">
      <t>トウキュウ</t>
    </rPh>
    <phoneticPr fontId="22"/>
  </si>
  <si>
    <t>適合している</t>
    <phoneticPr fontId="2"/>
  </si>
  <si>
    <t>（安全限界変形角） 1/40以下（限界耐力計算）に</t>
    <phoneticPr fontId="2"/>
  </si>
  <si>
    <t>5-1非住宅・住宅計算方法による断熱等性能等級5以上</t>
    <rPh sb="3" eb="6">
      <t>ヒジュウタク</t>
    </rPh>
    <rPh sb="7" eb="9">
      <t>ジュウタク</t>
    </rPh>
    <rPh sb="9" eb="11">
      <t>ケイサン</t>
    </rPh>
    <rPh sb="11" eb="13">
      <t>ホウホウ</t>
    </rPh>
    <rPh sb="24" eb="26">
      <t>イジョウ</t>
    </rPh>
    <phoneticPr fontId="2"/>
  </si>
  <si>
    <t>に適合している</t>
    <rPh sb="1" eb="3">
      <t>テキゴウ</t>
    </rPh>
    <phoneticPr fontId="2"/>
  </si>
  <si>
    <t>している</t>
    <phoneticPr fontId="2"/>
  </si>
  <si>
    <t>に適合している</t>
    <phoneticPr fontId="2"/>
  </si>
  <si>
    <t>評価員</t>
    <rPh sb="0" eb="3">
      <t>ヒョウカイン</t>
    </rPh>
    <phoneticPr fontId="2"/>
  </si>
  <si>
    <t>記入欄</t>
    <rPh sb="0" eb="3">
      <t>キニュウラン</t>
    </rPh>
    <phoneticPr fontId="2"/>
  </si>
  <si>
    <t>□</t>
    <phoneticPr fontId="2"/>
  </si>
  <si>
    <r>
      <t>一次エネルギー消費量等級6</t>
    </r>
    <r>
      <rPr>
        <b/>
        <sz val="8"/>
        <color rgb="FFFF0000"/>
        <rFont val="BIZ UD明朝 Medium"/>
        <family val="1"/>
        <charset val="128"/>
      </rPr>
      <t>以上</t>
    </r>
    <r>
      <rPr>
        <sz val="8"/>
        <color theme="1"/>
        <rFont val="BIZ UD明朝 Medium"/>
        <family val="1"/>
        <charset val="128"/>
      </rPr>
      <t>に適合している</t>
    </r>
    <rPh sb="13" eb="15">
      <t>イジョウ</t>
    </rPh>
    <phoneticPr fontId="2"/>
  </si>
  <si>
    <t>以下のいずれにも適合</t>
  </si>
  <si>
    <t>※適合の場合、土台の基準に適合していることを要しない</t>
    <phoneticPr fontId="2"/>
  </si>
  <si>
    <t>基礎と接する直交集成板が、外壁の構造等（地面から</t>
    <phoneticPr fontId="2"/>
  </si>
  <si>
    <t>の劣化の軽減に有効な措置</t>
    <phoneticPr fontId="2"/>
  </si>
  <si>
    <t>の高さ1ｍ以内）及び土台の基準に掲げるものと同等</t>
    <phoneticPr fontId="2"/>
  </si>
  <si>
    <t>基礎と接する直交集成板の外壁側面下端の水切りが</t>
    <phoneticPr fontId="2"/>
  </si>
  <si>
    <t>設けられている</t>
  </si>
  <si>
    <t>当該直交集成板と基礎との間に防水上有効な措置</t>
  </si>
  <si>
    <t>室内から床下への漏気による水蒸気の供給を遮断する</t>
  </si>
  <si>
    <t>ための措置</t>
  </si>
  <si>
    <t>評価書記載による</t>
    <phoneticPr fontId="2"/>
  </si>
  <si>
    <r>
      <t>冷房期の平均日射熱取得率（</t>
    </r>
    <r>
      <rPr>
        <sz val="8"/>
        <color theme="1"/>
        <rFont val="Calibri"/>
        <family val="1"/>
        <charset val="161"/>
      </rPr>
      <t>η</t>
    </r>
    <r>
      <rPr>
        <sz val="8"/>
        <color theme="1"/>
        <rFont val="BIZ UD明朝 Medium"/>
        <family val="1"/>
        <charset val="128"/>
      </rPr>
      <t>A)の基準値に適合する</t>
    </r>
    <rPh sb="0" eb="2">
      <t>レイボウ</t>
    </rPh>
    <rPh sb="2" eb="3">
      <t>キ</t>
    </rPh>
    <rPh sb="4" eb="6">
      <t>ヘイキン</t>
    </rPh>
    <rPh sb="6" eb="8">
      <t>ニッシャ</t>
    </rPh>
    <rPh sb="8" eb="9">
      <t>ネツ</t>
    </rPh>
    <rPh sb="9" eb="12">
      <t>シュトクリツ</t>
    </rPh>
    <rPh sb="17" eb="20">
      <t>キジュンチ</t>
    </rPh>
    <rPh sb="21" eb="23">
      <t>テキゴウ</t>
    </rPh>
    <phoneticPr fontId="2"/>
  </si>
  <si>
    <t>除外規定</t>
    <phoneticPr fontId="2"/>
  </si>
  <si>
    <t>防湿層</t>
    <phoneticPr fontId="2"/>
  </si>
  <si>
    <t>通気層</t>
    <phoneticPr fontId="2"/>
  </si>
  <si>
    <t>防風層</t>
    <phoneticPr fontId="2"/>
  </si>
  <si>
    <t>配　　管</t>
    <rPh sb="0" eb="1">
      <t>ハイ</t>
    </rPh>
    <rPh sb="3" eb="4">
      <t>カン</t>
    </rPh>
    <phoneticPr fontId="2"/>
  </si>
  <si>
    <t>水　　栓</t>
    <rPh sb="0" eb="1">
      <t>ミズ</t>
    </rPh>
    <rPh sb="3" eb="4">
      <t>セン</t>
    </rPh>
    <phoneticPr fontId="2"/>
  </si>
  <si>
    <t>採　　用</t>
    <rPh sb="0" eb="1">
      <t>サイ</t>
    </rPh>
    <rPh sb="3" eb="4">
      <t>ヨウ</t>
    </rPh>
    <phoneticPr fontId="2"/>
  </si>
  <si>
    <t>種　　類</t>
    <rPh sb="0" eb="1">
      <t>シュ</t>
    </rPh>
    <rPh sb="3" eb="4">
      <t>タグイ</t>
    </rPh>
    <phoneticPr fontId="2"/>
  </si>
  <si>
    <t>居室の外壁開口部の遮音性能</t>
    <rPh sb="5" eb="8">
      <t>カイコウブ</t>
    </rPh>
    <phoneticPr fontId="2"/>
  </si>
  <si>
    <t>□</t>
    <phoneticPr fontId="78"/>
  </si>
  <si>
    <t>警報部分</t>
  </si>
  <si>
    <t>種　　類</t>
    <phoneticPr fontId="2"/>
  </si>
  <si>
    <t>設置場所</t>
  </si>
  <si>
    <t>種別・感度</t>
  </si>
  <si>
    <t>取付け位置</t>
  </si>
  <si>
    <t>音響性能</t>
  </si>
  <si>
    <t>自動火災報知設備等</t>
    <rPh sb="0" eb="2">
      <t>ジドウ</t>
    </rPh>
    <rPh sb="2" eb="4">
      <t>カサイ</t>
    </rPh>
    <rPh sb="4" eb="6">
      <t>ホウチ</t>
    </rPh>
    <rPh sb="6" eb="8">
      <t>セツビ</t>
    </rPh>
    <rPh sb="8" eb="9">
      <t>トウ</t>
    </rPh>
    <phoneticPr fontId="78"/>
  </si>
  <si>
    <t>住宅用防災警報器（ネットワーク化）</t>
    <phoneticPr fontId="78"/>
  </si>
  <si>
    <t>住宅用防災警報器等</t>
    <rPh sb="0" eb="3">
      <t>ジュウタクヨウ</t>
    </rPh>
    <rPh sb="3" eb="5">
      <t>ボウサイ</t>
    </rPh>
    <rPh sb="5" eb="8">
      <t>ケイホウキ</t>
    </rPh>
    <rPh sb="8" eb="9">
      <t>トウ</t>
    </rPh>
    <phoneticPr fontId="78"/>
  </si>
  <si>
    <t>住宅用防災報知設備等</t>
    <rPh sb="0" eb="3">
      <t>ジュウタクヨウ</t>
    </rPh>
    <rPh sb="3" eb="5">
      <t>ボウサイ</t>
    </rPh>
    <rPh sb="5" eb="7">
      <t>ホウチ</t>
    </rPh>
    <rPh sb="7" eb="9">
      <t>セツビ</t>
    </rPh>
    <rPh sb="9" eb="10">
      <t>トウ</t>
    </rPh>
    <phoneticPr fontId="78"/>
  </si>
  <si>
    <t>(等級4,3,2,1)</t>
  </si>
  <si>
    <t>(等級4,3,2,1)</t>
    <phoneticPr fontId="2"/>
  </si>
  <si>
    <t>(等級4)</t>
  </si>
  <si>
    <t>寝室、居室、台所等、階段</t>
    <rPh sb="0" eb="2">
      <t>シンシツ</t>
    </rPh>
    <rPh sb="3" eb="5">
      <t>キョシツ</t>
    </rPh>
    <rPh sb="6" eb="8">
      <t>ダイドコロ</t>
    </rPh>
    <rPh sb="8" eb="9">
      <t>トウ</t>
    </rPh>
    <rPh sb="10" eb="12">
      <t>カイダン</t>
    </rPh>
    <phoneticPr fontId="78"/>
  </si>
  <si>
    <t>寝室、台所等</t>
    <rPh sb="0" eb="2">
      <t>シンシツ</t>
    </rPh>
    <rPh sb="3" eb="5">
      <t>ダイドコロ</t>
    </rPh>
    <rPh sb="5" eb="6">
      <t>トウ</t>
    </rPh>
    <phoneticPr fontId="78"/>
  </si>
  <si>
    <t>消防法に定める場所</t>
    <rPh sb="0" eb="3">
      <t>ショウボウホウ</t>
    </rPh>
    <rPh sb="4" eb="5">
      <t>サダ</t>
    </rPh>
    <rPh sb="7" eb="9">
      <t>バショ</t>
    </rPh>
    <phoneticPr fontId="78"/>
  </si>
  <si>
    <t>評価基準に定める種別及び感度の基準に適合</t>
    <rPh sb="0" eb="2">
      <t>ヒョウカ</t>
    </rPh>
    <rPh sb="2" eb="4">
      <t>キジュン</t>
    </rPh>
    <rPh sb="5" eb="6">
      <t>サダ</t>
    </rPh>
    <rPh sb="8" eb="10">
      <t>シュベツ</t>
    </rPh>
    <rPh sb="10" eb="11">
      <t>オヨ</t>
    </rPh>
    <rPh sb="12" eb="14">
      <t>カンド</t>
    </rPh>
    <rPh sb="15" eb="17">
      <t>キジュン</t>
    </rPh>
    <rPh sb="18" eb="20">
      <t>テキゴウ</t>
    </rPh>
    <phoneticPr fontId="78"/>
  </si>
  <si>
    <t>消防法に定める種別及び感度の基準に適合</t>
    <rPh sb="0" eb="3">
      <t>ショウボウホウ</t>
    </rPh>
    <rPh sb="4" eb="5">
      <t>サダ</t>
    </rPh>
    <rPh sb="7" eb="9">
      <t>シュベツ</t>
    </rPh>
    <rPh sb="9" eb="10">
      <t>オヨ</t>
    </rPh>
    <rPh sb="11" eb="13">
      <t>カンド</t>
    </rPh>
    <rPh sb="14" eb="16">
      <t>キジュン</t>
    </rPh>
    <rPh sb="17" eb="19">
      <t>テキゴウ</t>
    </rPh>
    <phoneticPr fontId="78"/>
  </si>
  <si>
    <t>評価基準に定める設置位置の基準に適合</t>
    <rPh sb="0" eb="2">
      <t>ヒョウカ</t>
    </rPh>
    <rPh sb="2" eb="4">
      <t>キジュン</t>
    </rPh>
    <rPh sb="5" eb="6">
      <t>サダ</t>
    </rPh>
    <rPh sb="8" eb="10">
      <t>セッチ</t>
    </rPh>
    <rPh sb="10" eb="12">
      <t>イチ</t>
    </rPh>
    <rPh sb="13" eb="15">
      <t>キジュン</t>
    </rPh>
    <rPh sb="16" eb="18">
      <t>テキゴウ</t>
    </rPh>
    <phoneticPr fontId="78"/>
  </si>
  <si>
    <t>消防法に定める設置位置の基準に適合</t>
    <rPh sb="0" eb="3">
      <t>ショウボウホウ</t>
    </rPh>
    <rPh sb="4" eb="5">
      <t>サダ</t>
    </rPh>
    <rPh sb="7" eb="9">
      <t>セッチ</t>
    </rPh>
    <rPh sb="9" eb="11">
      <t>イチ</t>
    </rPh>
    <rPh sb="12" eb="14">
      <t>キジュン</t>
    </rPh>
    <rPh sb="15" eb="17">
      <t>テキゴウ</t>
    </rPh>
    <phoneticPr fontId="78"/>
  </si>
  <si>
    <t>居室のある各階に設置</t>
    <rPh sb="0" eb="2">
      <t>キョシツ</t>
    </rPh>
    <rPh sb="5" eb="7">
      <t>カクカイ</t>
    </rPh>
    <rPh sb="8" eb="10">
      <t>セッチ</t>
    </rPh>
    <phoneticPr fontId="78"/>
  </si>
  <si>
    <t>住戸内に設置</t>
    <rPh sb="0" eb="1">
      <t>ジュウ</t>
    </rPh>
    <rPh sb="1" eb="2">
      <t>コ</t>
    </rPh>
    <rPh sb="2" eb="3">
      <t>ナイ</t>
    </rPh>
    <rPh sb="4" eb="6">
      <t>セッチ</t>
    </rPh>
    <phoneticPr fontId="78"/>
  </si>
  <si>
    <t>警報音70dB以上のものを150㎡毎に設置</t>
    <rPh sb="17" eb="18">
      <t>マイ</t>
    </rPh>
    <rPh sb="19" eb="21">
      <t>セッチ</t>
    </rPh>
    <phoneticPr fontId="78"/>
  </si>
  <si>
    <t>警報音85dB以上のものを350㎡毎に設置</t>
    <rPh sb="0" eb="3">
      <t>ケイホウオン</t>
    </rPh>
    <rPh sb="7" eb="9">
      <t>イジョウ</t>
    </rPh>
    <rPh sb="17" eb="18">
      <t>マイ</t>
    </rPh>
    <rPh sb="19" eb="21">
      <t>セッチ</t>
    </rPh>
    <phoneticPr fontId="78"/>
  </si>
  <si>
    <t>警報音70dB以上のものを設置</t>
    <rPh sb="13" eb="15">
      <t>セッチ</t>
    </rPh>
    <phoneticPr fontId="78"/>
  </si>
  <si>
    <t>上記以外の警報器で基準に適合するものを設置</t>
    <rPh sb="0" eb="2">
      <t>ジョウキ</t>
    </rPh>
    <rPh sb="2" eb="4">
      <t>イガイ</t>
    </rPh>
    <rPh sb="5" eb="8">
      <t>ケイホウキ</t>
    </rPh>
    <rPh sb="9" eb="11">
      <t>キジュン</t>
    </rPh>
    <rPh sb="12" eb="14">
      <t>テキゴウ</t>
    </rPh>
    <rPh sb="19" eb="21">
      <t>セッチ</t>
    </rPh>
    <phoneticPr fontId="78"/>
  </si>
  <si>
    <t>設置なし（消防法施行令第２１条による自動火災報知設備の場合）</t>
    <rPh sb="0" eb="2">
      <t>セッチ</t>
    </rPh>
    <rPh sb="5" eb="8">
      <t>ショウボウホウ</t>
    </rPh>
    <rPh sb="8" eb="10">
      <t>シコウ</t>
    </rPh>
    <rPh sb="10" eb="11">
      <t>レイ</t>
    </rPh>
    <rPh sb="11" eb="12">
      <t>ダイ</t>
    </rPh>
    <rPh sb="14" eb="15">
      <t>ジョウ</t>
    </rPh>
    <rPh sb="18" eb="20">
      <t>ジドウ</t>
    </rPh>
    <rPh sb="20" eb="22">
      <t>カサイ</t>
    </rPh>
    <rPh sb="22" eb="24">
      <t>ホウチ</t>
    </rPh>
    <rPh sb="24" eb="26">
      <t>セツビ</t>
    </rPh>
    <rPh sb="27" eb="29">
      <t>バアイ</t>
    </rPh>
    <phoneticPr fontId="78"/>
  </si>
  <si>
    <t>(等級4,3)</t>
    <rPh sb="1" eb="3">
      <t>トウキュウ</t>
    </rPh>
    <phoneticPr fontId="78"/>
  </si>
  <si>
    <t>(等級2)</t>
    <rPh sb="1" eb="3">
      <t>トウキュウ</t>
    </rPh>
    <phoneticPr fontId="78"/>
  </si>
  <si>
    <t>(等級1)</t>
    <rPh sb="1" eb="3">
      <t>トウキュウ</t>
    </rPh>
    <phoneticPr fontId="78"/>
  </si>
  <si>
    <t>(等級4,3,2)</t>
    <rPh sb="1" eb="3">
      <t>トウキュウ</t>
    </rPh>
    <phoneticPr fontId="78"/>
  </si>
  <si>
    <t>(等級4)</t>
    <rPh sb="1" eb="3">
      <t>トウキュウ</t>
    </rPh>
    <phoneticPr fontId="78"/>
  </si>
  <si>
    <t>(等級3,2)</t>
    <rPh sb="1" eb="3">
      <t>トウキュウ</t>
    </rPh>
    <phoneticPr fontId="78"/>
  </si>
  <si>
    <t>JIS-A4706（A4702）の試験方法による透過損失の平均値</t>
    <phoneticPr fontId="78"/>
  </si>
  <si>
    <t>JISの遮音等級表示品</t>
  </si>
  <si>
    <t>認定書等(品確法)の活用</t>
    <phoneticPr fontId="78"/>
  </si>
  <si>
    <t>25dB以上（等級3）</t>
    <rPh sb="4" eb="6">
      <t>イジョウ</t>
    </rPh>
    <rPh sb="7" eb="9">
      <t>トウキュウ</t>
    </rPh>
    <phoneticPr fontId="78"/>
  </si>
  <si>
    <t>T-2以上（等級3）</t>
    <rPh sb="3" eb="5">
      <t>イジョウ</t>
    </rPh>
    <rPh sb="6" eb="8">
      <t>トウキュウ</t>
    </rPh>
    <phoneticPr fontId="5"/>
  </si>
  <si>
    <t>20dB以上（等級2）</t>
    <rPh sb="4" eb="6">
      <t>イジョウ</t>
    </rPh>
    <rPh sb="7" eb="9">
      <t>トウキュウ</t>
    </rPh>
    <phoneticPr fontId="78"/>
  </si>
  <si>
    <t>T-1以上（等級2）</t>
    <rPh sb="3" eb="5">
      <t>イジョウ</t>
    </rPh>
    <rPh sb="6" eb="8">
      <t>トウキュウ</t>
    </rPh>
    <phoneticPr fontId="5"/>
  </si>
  <si>
    <t>外壁の軸組等
直交集成板を用いる
場合</t>
    <rPh sb="18" eb="20">
      <t>バアイ</t>
    </rPh>
    <phoneticPr fontId="2"/>
  </si>
  <si>
    <t>5-2基準省令及び非住宅・住宅計算方法</t>
    <rPh sb="3" eb="7">
      <t>キジュンショウレイ</t>
    </rPh>
    <rPh sb="7" eb="8">
      <t>オヨ</t>
    </rPh>
    <rPh sb="9" eb="12">
      <t>ヒジュウタク</t>
    </rPh>
    <rPh sb="13" eb="15">
      <t>ジュウタク</t>
    </rPh>
    <rPh sb="15" eb="19">
      <t>ケイサンホウホウ</t>
    </rPh>
    <phoneticPr fontId="2"/>
  </si>
  <si>
    <t>5-2誘導仕様基準（一次エネルギー消費量等級6相当）</t>
    <rPh sb="3" eb="5">
      <t>ユウドウ</t>
    </rPh>
    <rPh sb="5" eb="7">
      <t>シヨウ</t>
    </rPh>
    <rPh sb="7" eb="9">
      <t>キジュン</t>
    </rPh>
    <rPh sb="10" eb="12">
      <t>イチジ</t>
    </rPh>
    <rPh sb="17" eb="20">
      <t>ショウヒリョウ</t>
    </rPh>
    <rPh sb="20" eb="22">
      <t>トウキュウ</t>
    </rPh>
    <phoneticPr fontId="2"/>
  </si>
  <si>
    <t>5-1住宅仕様基準（断熱等性能等級5相当）に適合</t>
    <rPh sb="3" eb="5">
      <t>ジュウタク</t>
    </rPh>
    <rPh sb="5" eb="7">
      <t>シヨウ</t>
    </rPh>
    <rPh sb="7" eb="9">
      <t>キジュン</t>
    </rPh>
    <rPh sb="18" eb="20">
      <t>ソウトウ</t>
    </rPh>
    <rPh sb="22" eb="24">
      <t>テキゴウ</t>
    </rPh>
    <phoneticPr fontId="2"/>
  </si>
  <si>
    <r>
      <rPr>
        <b/>
        <sz val="8"/>
        <color theme="1"/>
        <rFont val="BIZ UD明朝 Medium"/>
        <family val="1"/>
        <charset val="128"/>
      </rPr>
      <t>仕様基準</t>
    </r>
    <r>
      <rPr>
        <sz val="8"/>
        <color theme="1"/>
        <rFont val="BIZ UD明朝 Medium"/>
        <family val="1"/>
        <charset val="128"/>
      </rPr>
      <t>（住宅仕様基準(等級4),誘導仕様基準(等級6)）</t>
    </r>
    <rPh sb="0" eb="2">
      <t>シヨウ</t>
    </rPh>
    <rPh sb="2" eb="4">
      <t>キジュン</t>
    </rPh>
    <rPh sb="5" eb="7">
      <t>ジュウタク</t>
    </rPh>
    <rPh sb="7" eb="9">
      <t>シヨウ</t>
    </rPh>
    <rPh sb="9" eb="11">
      <t>キジュン</t>
    </rPh>
    <rPh sb="12" eb="14">
      <t>トウキュウ</t>
    </rPh>
    <rPh sb="17" eb="19">
      <t>ユウドウ</t>
    </rPh>
    <rPh sb="19" eb="21">
      <t>シヨウ</t>
    </rPh>
    <rPh sb="21" eb="23">
      <t>キジュン</t>
    </rPh>
    <rPh sb="24" eb="26">
      <t>トウキュウ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</si>
</sst>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0.00_ "/>
    <numFmt numFmtId="178" formatCode="0.000_ "/>
    <numFmt numFmtId="179" formatCode="0_ "/>
  </numFmts>
  <fonts count="87">
    <font>
      <sz val="11"/>
      <color theme="1"/>
      <name val="游ゴシック"/>
      <family val="2"/>
      <charset val="128"/>
      <scheme val="minor"/>
    </font>
    <font>
      <sz val="11"/>
      <color theme="1"/>
      <name val="BIZ UDP明朝 Medium"/>
      <family val="2"/>
      <charset val="128"/>
    </font>
    <font>
      <sz val="6"/>
      <name val="游ゴシック"/>
      <family val="2"/>
      <charset val="128"/>
      <scheme val="minor"/>
    </font>
    <font>
      <sz val="10.5"/>
      <color theme="1"/>
      <name val="BIZ UD明朝 Medium"/>
      <family val="1"/>
      <charset val="128"/>
    </font>
    <font>
      <sz val="8"/>
      <color theme="1"/>
      <name val="BIZ UD明朝 Medium"/>
      <family val="1"/>
      <charset val="128"/>
    </font>
    <font>
      <sz val="6"/>
      <color theme="1"/>
      <name val="BIZ UD明朝 Medium"/>
      <family val="1"/>
      <charset val="128"/>
    </font>
    <font>
      <sz val="12"/>
      <color theme="1"/>
      <name val="BIZ UD明朝 Medium"/>
      <family val="1"/>
      <charset val="128"/>
    </font>
    <font>
      <sz val="11"/>
      <color theme="1"/>
      <name val="BIZ UD明朝 Medium"/>
      <family val="1"/>
      <charset val="128"/>
    </font>
    <font>
      <sz val="11"/>
      <color rgb="FFFF0000"/>
      <name val="BIZ UDP明朝 Medium"/>
      <family val="2"/>
      <charset val="128"/>
    </font>
    <font>
      <sz val="9"/>
      <color theme="1"/>
      <name val="BIZ UD明朝 Medium"/>
      <family val="1"/>
      <charset val="128"/>
    </font>
    <font>
      <sz val="10"/>
      <color rgb="FF000000"/>
      <name val="BIZ UD明朝 Medium"/>
      <family val="1"/>
      <charset val="128"/>
    </font>
    <font>
      <sz val="9"/>
      <name val="Osaka"/>
      <family val="3"/>
      <charset val="128"/>
    </font>
    <font>
      <sz val="9"/>
      <name val="BIZ UD明朝 Medium"/>
      <family val="1"/>
      <charset val="128"/>
    </font>
    <font>
      <sz val="6"/>
      <name val="BIZ UD明朝 Medium"/>
      <family val="1"/>
      <charset val="128"/>
    </font>
    <font>
      <sz val="11"/>
      <color rgb="FFFA7D00"/>
      <name val="BIZ UDP明朝 Medium"/>
      <family val="2"/>
      <charset val="128"/>
    </font>
    <font>
      <sz val="8"/>
      <name val="BIZ UD明朝 Medium"/>
      <family val="1"/>
      <charset val="128"/>
    </font>
    <font>
      <sz val="7"/>
      <color theme="1"/>
      <name val="BIZ UD明朝 Medium"/>
      <family val="1"/>
      <charset val="128"/>
    </font>
    <font>
      <sz val="4.5"/>
      <color theme="1"/>
      <name val="BIZ UD明朝 Medium"/>
      <family val="1"/>
      <charset val="128"/>
    </font>
    <font>
      <sz val="10.199999999999999"/>
      <color theme="1"/>
      <name val="BIZ UD明朝 Medium"/>
      <family val="1"/>
      <charset val="128"/>
    </font>
    <font>
      <sz val="10.1"/>
      <color theme="1"/>
      <name val="BIZ UD明朝 Medium"/>
      <family val="1"/>
      <charset val="128"/>
    </font>
    <font>
      <sz val="10"/>
      <color theme="1"/>
      <name val="BIZ UD明朝 Medium"/>
      <family val="1"/>
      <charset val="128"/>
    </font>
    <font>
      <sz val="7"/>
      <name val="BIZ UD明朝 Medium"/>
      <family val="1"/>
      <charset val="128"/>
    </font>
    <font>
      <sz val="12"/>
      <name val="Osaka"/>
      <family val="3"/>
      <charset val="128"/>
    </font>
    <font>
      <sz val="11"/>
      <color theme="1"/>
      <name val="游ゴシック"/>
      <family val="2"/>
      <charset val="128"/>
      <scheme val="minor"/>
    </font>
    <font>
      <b/>
      <sz val="9"/>
      <color theme="1"/>
      <name val="BIZ UD明朝 Medium"/>
      <family val="1"/>
      <charset val="128"/>
    </font>
    <font>
      <sz val="6.5"/>
      <color theme="1"/>
      <name val="BIZ UD明朝 Medium"/>
      <family val="1"/>
      <charset val="128"/>
    </font>
    <font>
      <sz val="7.5"/>
      <color theme="1"/>
      <name val="BIZ UD明朝 Medium"/>
      <family val="1"/>
      <charset val="128"/>
    </font>
    <font>
      <sz val="6.8"/>
      <color theme="1"/>
      <name val="BIZ UD明朝 Medium"/>
      <family val="1"/>
      <charset val="128"/>
    </font>
    <font>
      <sz val="6.8"/>
      <name val="BIZ UD明朝 Medium"/>
      <family val="1"/>
      <charset val="128"/>
    </font>
    <font>
      <sz val="9"/>
      <color theme="1"/>
      <name val="BIZ UDP明朝 Medium"/>
      <family val="1"/>
      <charset val="128"/>
    </font>
    <font>
      <sz val="9"/>
      <color rgb="FFFF0000"/>
      <name val="BIZ UDP明朝 Medium"/>
      <family val="1"/>
      <charset val="128"/>
    </font>
    <font>
      <b/>
      <sz val="8"/>
      <color theme="1"/>
      <name val="BIZ UD明朝 Medium"/>
      <family val="1"/>
      <charset val="128"/>
    </font>
    <font>
      <sz val="9"/>
      <color rgb="FFFF0000"/>
      <name val="BIZ UD明朝 Medium"/>
      <family val="1"/>
      <charset val="128"/>
    </font>
    <font>
      <sz val="14"/>
      <color theme="5" tint="-0.249977111117893"/>
      <name val="Segoe UI Symbol"/>
      <family val="1"/>
    </font>
    <font>
      <sz val="14"/>
      <color theme="1"/>
      <name val="Segoe UI Symbol"/>
      <family val="1"/>
    </font>
    <font>
      <sz val="14"/>
      <color theme="2" tint="-9.9978637043366805E-2"/>
      <name val="Segoe UI Symbol"/>
      <family val="1"/>
    </font>
    <font>
      <sz val="14"/>
      <color theme="2" tint="-9.9978637043366805E-2"/>
      <name val="Segoe UI Symbol"/>
      <family val="2"/>
    </font>
    <font>
      <sz val="7"/>
      <color theme="9" tint="-0.499984740745262"/>
      <name val="BIZ UD明朝 Medium"/>
      <family val="1"/>
      <charset val="128"/>
    </font>
    <font>
      <b/>
      <sz val="8"/>
      <color theme="0"/>
      <name val="BIZ UD明朝 Medium"/>
      <family val="1"/>
      <charset val="128"/>
    </font>
    <font>
      <sz val="5.5"/>
      <color theme="1"/>
      <name val="BIZ UD明朝 Medium"/>
      <family val="1"/>
      <charset val="128"/>
    </font>
    <font>
      <sz val="10.5"/>
      <color theme="5"/>
      <name val="BIZ UD明朝 Medium"/>
      <family val="1"/>
      <charset val="128"/>
    </font>
    <font>
      <sz val="10.5"/>
      <color theme="2" tint="-9.9978637043366805E-2"/>
      <name val="BIZ UD明朝 Medium"/>
      <family val="1"/>
      <charset val="128"/>
    </font>
    <font>
      <b/>
      <sz val="11"/>
      <color theme="0"/>
      <name val="游ゴシック"/>
      <family val="2"/>
      <charset val="128"/>
      <scheme val="minor"/>
    </font>
    <font>
      <b/>
      <sz val="9"/>
      <color rgb="FFFF0000"/>
      <name val="BIZ UD明朝 Medium"/>
      <family val="1"/>
      <charset val="128"/>
    </font>
    <font>
      <sz val="10.5"/>
      <color theme="0"/>
      <name val="BIZ UD明朝 Medium"/>
      <family val="1"/>
      <charset val="128"/>
    </font>
    <font>
      <sz val="14"/>
      <color theme="5" tint="-0.249977111117893"/>
      <name val="Segoe UI Symbol"/>
      <family val="2"/>
    </font>
    <font>
      <sz val="9"/>
      <color theme="1"/>
      <name val="Calibri"/>
      <family val="1"/>
      <charset val="161"/>
    </font>
    <font>
      <sz val="11"/>
      <color theme="1"/>
      <name val="ＭＳ ゴシック"/>
      <family val="2"/>
      <charset val="128"/>
    </font>
    <font>
      <sz val="11"/>
      <name val="ＭＳ Ｐゴシック"/>
      <family val="3"/>
      <charset val="128"/>
    </font>
    <font>
      <sz val="14"/>
      <color theme="1"/>
      <name val="BIZ UD明朝 Medium"/>
      <family val="1"/>
      <charset val="128"/>
    </font>
    <font>
      <b/>
      <sz val="10"/>
      <color rgb="FFFF0000"/>
      <name val="BIZ UD明朝 Medium"/>
      <family val="1"/>
      <charset val="128"/>
    </font>
    <font>
      <b/>
      <sz val="8"/>
      <color rgb="FFFF0000"/>
      <name val="BIZ UD明朝 Medium"/>
      <family val="1"/>
      <charset val="128"/>
    </font>
    <font>
      <sz val="10.5"/>
      <name val="BIZ UD明朝 Medium"/>
      <family val="1"/>
      <charset val="128"/>
    </font>
    <font>
      <b/>
      <sz val="9"/>
      <color indexed="81"/>
      <name val="BIZ UDゴシック"/>
      <family val="3"/>
      <charset val="128"/>
    </font>
    <font>
      <b/>
      <sz val="9"/>
      <color indexed="81"/>
      <name val="BIZ UDPゴシック"/>
      <family val="3"/>
      <charset val="128"/>
    </font>
    <font>
      <sz val="11"/>
      <name val="游ゴシック"/>
      <family val="2"/>
      <charset val="128"/>
      <scheme val="minor"/>
    </font>
    <font>
      <b/>
      <sz val="7"/>
      <color theme="0"/>
      <name val="BIZ UD明朝 Medium"/>
      <family val="1"/>
      <charset val="128"/>
    </font>
    <font>
      <sz val="9"/>
      <color indexed="12"/>
      <name val="ＭＳ ゴシック"/>
      <family val="3"/>
      <charset val="128"/>
    </font>
    <font>
      <sz val="6"/>
      <color rgb="FFFF0000"/>
      <name val="BIZ UD明朝 Medium"/>
      <family val="1"/>
      <charset val="128"/>
    </font>
    <font>
      <sz val="8"/>
      <color rgb="FFFF0000"/>
      <name val="BIZ UDゴシック"/>
      <family val="3"/>
      <charset val="128"/>
    </font>
    <font>
      <sz val="8"/>
      <color theme="1"/>
      <name val="BIZ UDP明朝 Medium"/>
      <family val="1"/>
      <charset val="128"/>
    </font>
    <font>
      <sz val="8"/>
      <color theme="1"/>
      <name val="BIZ UDPゴシック"/>
      <family val="3"/>
      <charset val="128"/>
    </font>
    <font>
      <sz val="9"/>
      <name val="ＭＳ Ｐ明朝"/>
      <family val="1"/>
      <charset val="128"/>
    </font>
    <font>
      <sz val="8"/>
      <color theme="0"/>
      <name val="BIZ UD明朝 Medium"/>
      <family val="1"/>
      <charset val="128"/>
    </font>
    <font>
      <sz val="9.5"/>
      <color theme="1"/>
      <name val="BIZ UD明朝 Medium"/>
      <family val="1"/>
      <charset val="128"/>
    </font>
    <font>
      <sz val="5"/>
      <color theme="1"/>
      <name val="BIZ UD明朝 Medium"/>
      <family val="1"/>
      <charset val="128"/>
    </font>
    <font>
      <sz val="8"/>
      <color theme="1"/>
      <name val="Calibri"/>
      <family val="1"/>
      <charset val="161"/>
    </font>
    <font>
      <sz val="8"/>
      <color theme="1"/>
      <name val="BIZ UD明朝 Medium"/>
      <family val="1"/>
      <charset val="161"/>
    </font>
    <font>
      <sz val="9"/>
      <color theme="0"/>
      <name val="BIZ UD明朝 Medium"/>
      <family val="1"/>
      <charset val="128"/>
    </font>
    <font>
      <b/>
      <sz val="7"/>
      <color theme="1"/>
      <name val="BIZ UD明朝 Medium"/>
      <family val="1"/>
      <charset val="128"/>
    </font>
    <font>
      <sz val="11"/>
      <color indexed="8"/>
      <name val="ＭＳ Ｐゴシック"/>
      <family val="3"/>
      <charset val="128"/>
    </font>
    <font>
      <sz val="6"/>
      <color indexed="10"/>
      <name val="ＭＳ Ｐ明朝"/>
      <family val="1"/>
      <charset val="128"/>
    </font>
    <font>
      <sz val="6"/>
      <color theme="1"/>
      <name val="游ゴシック"/>
      <family val="2"/>
      <charset val="128"/>
      <scheme val="minor"/>
    </font>
    <font>
      <sz val="8"/>
      <name val="ＭＳ 明朝"/>
      <family val="1"/>
      <charset val="128"/>
    </font>
    <font>
      <b/>
      <sz val="6"/>
      <color theme="1"/>
      <name val="BIZ UD明朝 Medium"/>
      <family val="1"/>
      <charset val="128"/>
    </font>
    <font>
      <sz val="8"/>
      <color rgb="FFFF0000"/>
      <name val="BIZ UD明朝 Medium"/>
      <family val="1"/>
      <charset val="128"/>
    </font>
    <font>
      <sz val="7.5"/>
      <color rgb="FFFF0000"/>
      <name val="BIZ UD明朝 Medium"/>
      <family val="1"/>
      <charset val="128"/>
    </font>
    <font>
      <sz val="9"/>
      <name val="ＭＳ 明朝"/>
      <family val="1"/>
      <charset val="128"/>
    </font>
    <font>
      <sz val="6"/>
      <name val="ＭＳ Ｐゴシック"/>
      <family val="3"/>
      <charset val="128"/>
    </font>
    <font>
      <sz val="8"/>
      <name val="BIZ UDP明朝 Medium"/>
      <family val="1"/>
      <charset val="128"/>
    </font>
    <font>
      <sz val="9"/>
      <name val="BIZ UDP明朝 Medium"/>
      <family val="1"/>
      <charset val="128"/>
    </font>
    <font>
      <sz val="6"/>
      <name val="BIZ UDP明朝 Medium"/>
      <family val="1"/>
      <charset val="128"/>
    </font>
    <font>
      <sz val="6"/>
      <color indexed="10"/>
      <name val="BIZ UDP明朝 Medium"/>
      <family val="1"/>
      <charset val="128"/>
    </font>
    <font>
      <sz val="7.5"/>
      <name val="BIZ UDP明朝 Medium"/>
      <family val="1"/>
      <charset val="128"/>
    </font>
    <font>
      <sz val="7.5"/>
      <color indexed="8"/>
      <name val="BIZ UDP明朝 Medium"/>
      <family val="1"/>
      <charset val="128"/>
    </font>
    <font>
      <sz val="7"/>
      <name val="ＭＳ Ｐ明朝"/>
      <family val="1"/>
      <charset val="128"/>
    </font>
    <font>
      <sz val="7"/>
      <name val="BIZ UDP明朝 Medium"/>
      <family val="1"/>
      <charset val="128"/>
    </font>
  </fonts>
  <fills count="11">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theme="1" tint="0.499984740745262"/>
        <bgColor indexed="64"/>
      </patternFill>
    </fill>
    <fill>
      <patternFill patternType="solid">
        <fgColor rgb="FFFFFF99"/>
        <bgColor indexed="64"/>
      </patternFill>
    </fill>
    <fill>
      <patternFill patternType="solid">
        <fgColor theme="0"/>
        <bgColor indexed="64"/>
      </patternFill>
    </fill>
    <fill>
      <patternFill patternType="solid">
        <fgColor theme="2" tint="-9.9978637043366805E-2"/>
        <bgColor indexed="64"/>
      </patternFill>
    </fill>
    <fill>
      <patternFill patternType="solid">
        <fgColor indexed="65"/>
        <bgColor indexed="64"/>
      </patternFill>
    </fill>
    <fill>
      <patternFill patternType="solid">
        <fgColor indexed="9"/>
        <bgColor indexed="64"/>
      </patternFill>
    </fill>
    <fill>
      <patternFill patternType="solid">
        <fgColor rgb="FFFFCC99"/>
        <bgColor indexed="64"/>
      </patternFill>
    </fill>
  </fills>
  <borders count="113">
    <border>
      <left/>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right/>
      <top style="medium">
        <color auto="1"/>
      </top>
      <bottom/>
      <diagonal/>
    </border>
    <border>
      <left/>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medium">
        <color auto="1"/>
      </left>
      <right style="thin">
        <color auto="1"/>
      </right>
      <top/>
      <bottom/>
      <diagonal/>
    </border>
    <border>
      <left style="thin">
        <color auto="1"/>
      </left>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bottom style="thin">
        <color auto="1"/>
      </bottom>
      <diagonal/>
    </border>
    <border>
      <left/>
      <right style="medium">
        <color auto="1"/>
      </right>
      <top/>
      <bottom style="thin">
        <color auto="1"/>
      </bottom>
      <diagonal/>
    </border>
    <border>
      <left style="thin">
        <color auto="1"/>
      </left>
      <right/>
      <top style="thin">
        <color auto="1"/>
      </top>
      <bottom/>
      <diagonal/>
    </border>
    <border>
      <left/>
      <right style="medium">
        <color auto="1"/>
      </right>
      <top style="thin">
        <color auto="1"/>
      </top>
      <bottom/>
      <diagonal/>
    </border>
    <border>
      <left style="medium">
        <color auto="1"/>
      </left>
      <right/>
      <top style="medium">
        <color auto="1"/>
      </top>
      <bottom/>
      <diagonal/>
    </border>
    <border>
      <left style="medium">
        <color auto="1"/>
      </left>
      <right/>
      <top/>
      <bottom style="medium">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bottom/>
      <diagonal/>
    </border>
    <border>
      <left style="hair">
        <color auto="1"/>
      </left>
      <right/>
      <top/>
      <bottom style="thin">
        <color auto="1"/>
      </bottom>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hair">
        <color auto="1"/>
      </bottom>
      <diagonal/>
    </border>
    <border>
      <left style="thin">
        <color auto="1"/>
      </left>
      <right style="thin">
        <color auto="1"/>
      </right>
      <top/>
      <bottom/>
      <diagonal/>
    </border>
    <border>
      <left style="medium">
        <color auto="1"/>
      </left>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thin">
        <color auto="1"/>
      </right>
      <top style="hair">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thin">
        <color auto="1"/>
      </bottom>
      <diagonal/>
    </border>
    <border>
      <left style="medium">
        <color auto="1"/>
      </left>
      <right/>
      <top style="thin">
        <color auto="1"/>
      </top>
      <bottom/>
      <diagonal/>
    </border>
    <border>
      <left style="medium">
        <color auto="1"/>
      </left>
      <right/>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right style="thin">
        <color auto="1"/>
      </right>
      <top style="medium">
        <color auto="1"/>
      </top>
      <bottom style="thin">
        <color auto="1"/>
      </bottom>
      <diagonal/>
    </border>
    <border>
      <left/>
      <right style="medium">
        <color auto="1"/>
      </right>
      <top style="hair">
        <color auto="1"/>
      </top>
      <bottom style="hair">
        <color auto="1"/>
      </bottom>
      <diagonal/>
    </border>
    <border>
      <left style="thin">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medium">
        <color auto="1"/>
      </top>
      <bottom style="hair">
        <color auto="1"/>
      </bottom>
      <diagonal/>
    </border>
    <border>
      <left style="medium">
        <color auto="1"/>
      </left>
      <right/>
      <top style="hair">
        <color auto="1"/>
      </top>
      <bottom style="medium">
        <color auto="1"/>
      </bottom>
      <diagonal/>
    </border>
    <border>
      <left/>
      <right style="medium">
        <color auto="1"/>
      </right>
      <top style="hair">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thin">
        <color auto="1"/>
      </right>
      <top style="medium">
        <color auto="1"/>
      </top>
      <bottom style="hair">
        <color auto="1"/>
      </bottom>
      <diagonal/>
    </border>
    <border>
      <left/>
      <right/>
      <top style="thin">
        <color theme="4"/>
      </top>
      <bottom style="thin">
        <color theme="4"/>
      </bottom>
      <diagonal/>
    </border>
    <border>
      <left/>
      <right style="thin">
        <color auto="1"/>
      </right>
      <top style="thin">
        <color theme="4"/>
      </top>
      <bottom style="thin">
        <color theme="4"/>
      </bottom>
      <diagonal/>
    </border>
    <border>
      <left style="thin">
        <color auto="1"/>
      </left>
      <right style="medium">
        <color auto="1"/>
      </right>
      <top/>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thin">
        <color auto="1"/>
      </left>
      <right/>
      <top style="thin">
        <color auto="1"/>
      </top>
      <bottom style="dotted">
        <color auto="1"/>
      </bottom>
      <diagonal/>
    </border>
    <border>
      <left/>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right/>
      <top style="medium">
        <color auto="1"/>
      </top>
      <bottom style="dotted">
        <color auto="1"/>
      </bottom>
      <diagonal/>
    </border>
    <border>
      <left/>
      <right style="thin">
        <color auto="1"/>
      </right>
      <top style="medium">
        <color auto="1"/>
      </top>
      <bottom style="dotted">
        <color auto="1"/>
      </bottom>
      <diagonal/>
    </border>
    <border>
      <left/>
      <right style="thin">
        <color auto="1"/>
      </right>
      <top style="dotted">
        <color auto="1"/>
      </top>
      <bottom style="dotted">
        <color auto="1"/>
      </bottom>
      <diagonal/>
    </border>
    <border>
      <left/>
      <right style="thin">
        <color indexed="64"/>
      </right>
      <top style="dotted">
        <color auto="1"/>
      </top>
      <bottom style="thin">
        <color indexed="64"/>
      </bottom>
      <diagonal/>
    </border>
  </borders>
  <cellStyleXfs count="9">
    <xf numFmtId="0" fontId="0" fillId="0" borderId="0">
      <alignment vertical="center"/>
    </xf>
    <xf numFmtId="0" fontId="11" fillId="0" borderId="0"/>
    <xf numFmtId="0" fontId="47" fillId="0" borderId="0">
      <alignment vertical="center"/>
    </xf>
    <xf numFmtId="0" fontId="23" fillId="0" borderId="0">
      <alignment vertical="center"/>
    </xf>
    <xf numFmtId="0" fontId="23" fillId="0" borderId="0">
      <alignment vertical="center"/>
    </xf>
    <xf numFmtId="0" fontId="48" fillId="0" borderId="0"/>
    <xf numFmtId="38" fontId="23" fillId="0" borderId="0" applyFont="0" applyFill="0" applyBorder="0" applyAlignment="0" applyProtection="0">
      <alignment vertical="center"/>
    </xf>
    <xf numFmtId="0" fontId="70" fillId="0" borderId="0">
      <alignment vertical="center"/>
    </xf>
    <xf numFmtId="0" fontId="70" fillId="0" borderId="0">
      <alignment vertical="center"/>
    </xf>
  </cellStyleXfs>
  <cellXfs count="1338">
    <xf numFmtId="0" fontId="0" fillId="0" borderId="0" xfId="0">
      <alignment vertical="center"/>
    </xf>
    <xf numFmtId="0" fontId="3" fillId="0" borderId="0" xfId="0" applyFont="1">
      <alignment vertical="center"/>
    </xf>
    <xf numFmtId="0" fontId="3" fillId="0" borderId="0" xfId="0" applyFont="1" applyProtection="1">
      <alignment vertical="center"/>
      <protection locked="0"/>
    </xf>
    <xf numFmtId="0" fontId="20" fillId="0" borderId="0" xfId="0" applyFont="1" applyProtection="1">
      <alignment vertical="center"/>
      <protection locked="0"/>
    </xf>
    <xf numFmtId="0" fontId="9" fillId="0" borderId="0" xfId="0" applyFont="1" applyProtection="1">
      <alignment vertical="center"/>
      <protection locked="0"/>
    </xf>
    <xf numFmtId="0" fontId="3" fillId="0" borderId="6" xfId="0" applyFont="1" applyBorder="1" applyProtection="1">
      <alignment vertical="center"/>
      <protection locked="0"/>
    </xf>
    <xf numFmtId="0" fontId="3" fillId="0" borderId="7" xfId="0" applyFont="1" applyBorder="1" applyProtection="1">
      <alignment vertical="center"/>
      <protection locked="0"/>
    </xf>
    <xf numFmtId="0" fontId="3" fillId="0" borderId="8" xfId="0" applyFont="1" applyBorder="1" applyProtection="1">
      <alignment vertical="center"/>
      <protection locked="0"/>
    </xf>
    <xf numFmtId="0" fontId="3" fillId="0" borderId="1" xfId="0" applyFont="1" applyBorder="1" applyProtection="1">
      <alignment vertical="center"/>
      <protection locked="0"/>
    </xf>
    <xf numFmtId="0" fontId="3" fillId="0" borderId="2" xfId="0" applyFont="1" applyBorder="1" applyProtection="1">
      <alignment vertical="center"/>
      <protection locked="0"/>
    </xf>
    <xf numFmtId="0" fontId="3" fillId="0" borderId="28" xfId="0" applyFont="1" applyBorder="1" applyAlignment="1" applyProtection="1">
      <alignment vertical="top"/>
      <protection locked="0"/>
    </xf>
    <xf numFmtId="0" fontId="3" fillId="0" borderId="0" xfId="0" applyFont="1" applyAlignment="1" applyProtection="1">
      <alignment vertical="top"/>
      <protection locked="0"/>
    </xf>
    <xf numFmtId="0" fontId="3" fillId="0" borderId="3" xfId="0" applyFont="1" applyBorder="1" applyAlignment="1" applyProtection="1">
      <alignment vertical="top"/>
      <protection locked="0"/>
    </xf>
    <xf numFmtId="0" fontId="3" fillId="0" borderId="41" xfId="0" applyFont="1" applyBorder="1" applyAlignment="1" applyProtection="1">
      <alignment vertical="top"/>
      <protection locked="0"/>
    </xf>
    <xf numFmtId="0" fontId="3" fillId="0" borderId="4" xfId="0" applyFont="1" applyBorder="1" applyAlignment="1" applyProtection="1">
      <alignment vertical="top"/>
      <protection locked="0"/>
    </xf>
    <xf numFmtId="0" fontId="3" fillId="0" borderId="5" xfId="0" applyFont="1" applyBorder="1" applyAlignment="1" applyProtection="1">
      <alignment vertical="top"/>
      <protection locked="0"/>
    </xf>
    <xf numFmtId="0" fontId="3" fillId="0" borderId="3" xfId="0" applyFont="1" applyBorder="1" applyProtection="1">
      <alignment vertical="center"/>
      <protection locked="0"/>
    </xf>
    <xf numFmtId="0" fontId="3" fillId="0" borderId="4" xfId="0" applyFont="1" applyBorder="1" applyProtection="1">
      <alignment vertical="center"/>
      <protection locked="0"/>
    </xf>
    <xf numFmtId="0" fontId="3" fillId="0" borderId="5" xfId="0" applyFont="1" applyBorder="1" applyProtection="1">
      <alignment vertical="center"/>
      <protection locked="0"/>
    </xf>
    <xf numFmtId="0" fontId="20" fillId="0" borderId="0" xfId="0" applyFont="1" applyAlignment="1" applyProtection="1">
      <alignment vertical="top"/>
      <protection locked="0"/>
    </xf>
    <xf numFmtId="0" fontId="20" fillId="0" borderId="4" xfId="0" applyFont="1" applyBorder="1" applyProtection="1">
      <alignment vertical="center"/>
      <protection locked="0"/>
    </xf>
    <xf numFmtId="0" fontId="20" fillId="0" borderId="1" xfId="0" applyFont="1" applyBorder="1" applyProtection="1">
      <alignment vertical="center"/>
      <protection locked="0"/>
    </xf>
    <xf numFmtId="176" fontId="3" fillId="0" borderId="0" xfId="0" applyNumberFormat="1" applyFont="1" applyAlignment="1" applyProtection="1">
      <alignment horizontal="left" vertical="center"/>
      <protection locked="0"/>
    </xf>
    <xf numFmtId="0" fontId="7" fillId="0" borderId="0" xfId="0" applyFont="1" applyProtection="1">
      <alignment vertical="center"/>
      <protection locked="0"/>
    </xf>
    <xf numFmtId="0" fontId="3" fillId="0" borderId="10" xfId="0" applyFont="1" applyBorder="1" applyProtection="1">
      <alignment vertical="center"/>
      <protection locked="0"/>
    </xf>
    <xf numFmtId="0" fontId="20" fillId="0" borderId="11" xfId="0" applyFont="1" applyBorder="1" applyProtection="1">
      <alignment vertical="center"/>
      <protection locked="0"/>
    </xf>
    <xf numFmtId="0" fontId="3" fillId="0" borderId="11" xfId="0" applyFont="1" applyBorder="1" applyProtection="1">
      <alignment vertical="center"/>
      <protection locked="0"/>
    </xf>
    <xf numFmtId="0" fontId="33" fillId="6" borderId="0" xfId="0" applyFont="1" applyFill="1" applyAlignment="1" applyProtection="1">
      <alignment horizontal="center" vertical="center"/>
      <protection locked="0"/>
    </xf>
    <xf numFmtId="0" fontId="9" fillId="0" borderId="1" xfId="0" applyFont="1" applyBorder="1" applyProtection="1">
      <alignment vertical="center"/>
      <protection locked="0"/>
    </xf>
    <xf numFmtId="0" fontId="35" fillId="0" borderId="0" xfId="0" applyFont="1" applyAlignment="1" applyProtection="1">
      <alignment horizontal="center" vertical="center"/>
      <protection locked="0"/>
    </xf>
    <xf numFmtId="0" fontId="33" fillId="6" borderId="1" xfId="0" applyFont="1" applyFill="1" applyBorder="1" applyAlignment="1" applyProtection="1">
      <alignment horizontal="center" vertical="center"/>
      <protection locked="0"/>
    </xf>
    <xf numFmtId="0" fontId="36" fillId="0" borderId="0" xfId="0" applyFont="1" applyAlignment="1" applyProtection="1">
      <alignment horizontal="center" vertical="center"/>
      <protection locked="0"/>
    </xf>
    <xf numFmtId="0" fontId="12" fillId="0" borderId="0" xfId="0" applyFont="1" applyProtection="1">
      <alignment vertical="center"/>
      <protection locked="0"/>
    </xf>
    <xf numFmtId="0" fontId="3" fillId="0" borderId="9" xfId="0" applyFont="1" applyBorder="1" applyProtection="1">
      <alignment vertical="center"/>
      <protection locked="0"/>
    </xf>
    <xf numFmtId="0" fontId="20" fillId="0" borderId="9" xfId="0" applyFont="1" applyBorder="1" applyProtection="1">
      <alignment vertical="center"/>
      <protection locked="0"/>
    </xf>
    <xf numFmtId="0" fontId="9" fillId="0" borderId="9" xfId="0" applyFont="1" applyBorder="1" applyProtection="1">
      <alignment vertical="center"/>
      <protection locked="0"/>
    </xf>
    <xf numFmtId="0" fontId="10" fillId="0" borderId="4" xfId="0" applyFont="1" applyBorder="1" applyProtection="1">
      <alignment vertical="center"/>
      <protection locked="0"/>
    </xf>
    <xf numFmtId="0" fontId="20" fillId="0" borderId="7" xfId="0" applyFont="1" applyBorder="1" applyProtection="1">
      <alignment vertical="center"/>
      <protection locked="0"/>
    </xf>
    <xf numFmtId="0" fontId="24" fillId="0" borderId="0" xfId="0" applyFont="1" applyProtection="1">
      <alignment vertical="center"/>
      <protection locked="0"/>
    </xf>
    <xf numFmtId="0" fontId="9" fillId="0" borderId="25" xfId="0" applyFont="1" applyBorder="1" applyProtection="1">
      <alignment vertical="center"/>
      <protection locked="0"/>
    </xf>
    <xf numFmtId="0" fontId="9" fillId="0" borderId="26" xfId="0" applyFont="1" applyBorder="1" applyProtection="1">
      <alignment vertical="center"/>
      <protection locked="0"/>
    </xf>
    <xf numFmtId="0" fontId="4" fillId="0" borderId="0" xfId="0" applyFont="1" applyProtection="1">
      <alignment vertical="center"/>
      <protection locked="0"/>
    </xf>
    <xf numFmtId="0" fontId="5" fillId="0" borderId="28" xfId="0" applyFont="1" applyBorder="1" applyAlignment="1" applyProtection="1">
      <alignment horizontal="center" vertical="top" wrapText="1"/>
      <protection locked="0"/>
    </xf>
    <xf numFmtId="0" fontId="5" fillId="0" borderId="22" xfId="0" applyFont="1" applyBorder="1" applyAlignment="1" applyProtection="1">
      <alignment horizontal="center" vertical="top" wrapText="1"/>
      <protection locked="0"/>
    </xf>
    <xf numFmtId="0" fontId="4" fillId="0" borderId="39" xfId="0" applyFont="1" applyBorder="1" applyProtection="1">
      <alignment vertical="center"/>
      <protection locked="0"/>
    </xf>
    <xf numFmtId="0" fontId="20" fillId="0" borderId="39" xfId="0" applyFont="1" applyBorder="1" applyProtection="1">
      <alignment vertical="center"/>
      <protection locked="0"/>
    </xf>
    <xf numFmtId="0" fontId="9" fillId="0" borderId="28" xfId="0" applyFont="1" applyBorder="1" applyProtection="1">
      <alignment vertical="center"/>
      <protection locked="0"/>
    </xf>
    <xf numFmtId="0" fontId="4" fillId="0" borderId="28" xfId="0" applyFont="1" applyBorder="1" applyAlignment="1" applyProtection="1">
      <alignment vertical="top" wrapText="1"/>
      <protection locked="0"/>
    </xf>
    <xf numFmtId="0" fontId="4" fillId="0" borderId="0" xfId="0" applyFont="1" applyAlignment="1" applyProtection="1">
      <alignment vertical="top" wrapText="1"/>
      <protection locked="0"/>
    </xf>
    <xf numFmtId="0" fontId="4" fillId="0" borderId="3" xfId="0" applyFont="1" applyBorder="1" applyAlignment="1" applyProtection="1">
      <alignment vertical="top" wrapText="1"/>
      <protection locked="0"/>
    </xf>
    <xf numFmtId="0" fontId="4" fillId="0" borderId="36" xfId="0" applyFont="1" applyBorder="1" applyProtection="1">
      <alignment vertical="center"/>
      <protection locked="0"/>
    </xf>
    <xf numFmtId="0" fontId="9" fillId="0" borderId="28" xfId="0" applyFont="1" applyBorder="1" applyAlignment="1" applyProtection="1">
      <alignment horizontal="center" vertical="center"/>
      <protection locked="0"/>
    </xf>
    <xf numFmtId="0" fontId="3" fillId="0" borderId="28" xfId="0" applyFont="1" applyBorder="1" applyProtection="1">
      <alignment vertical="center"/>
      <protection locked="0"/>
    </xf>
    <xf numFmtId="0" fontId="9" fillId="0" borderId="3" xfId="0" applyFont="1" applyBorder="1" applyProtection="1">
      <alignment vertical="center"/>
      <protection locked="0"/>
    </xf>
    <xf numFmtId="0" fontId="9" fillId="0" borderId="22" xfId="0" applyFont="1" applyBorder="1" applyProtection="1">
      <alignment vertical="center"/>
      <protection locked="0"/>
    </xf>
    <xf numFmtId="0" fontId="3" fillId="0" borderId="41" xfId="0" applyFont="1" applyBorder="1" applyProtection="1">
      <alignment vertical="center"/>
      <protection locked="0"/>
    </xf>
    <xf numFmtId="0" fontId="4" fillId="0" borderId="43" xfId="0" applyFont="1" applyBorder="1" applyProtection="1">
      <alignment vertical="center"/>
      <protection locked="0"/>
    </xf>
    <xf numFmtId="0" fontId="4" fillId="0" borderId="1" xfId="0" applyFont="1" applyBorder="1" applyProtection="1">
      <alignment vertical="center"/>
      <protection locked="0"/>
    </xf>
    <xf numFmtId="0" fontId="3" fillId="0" borderId="35" xfId="0" applyFont="1" applyBorder="1" applyProtection="1">
      <alignment vertical="center"/>
      <protection locked="0"/>
    </xf>
    <xf numFmtId="0" fontId="3" fillId="0" borderId="36" xfId="0" applyFont="1" applyBorder="1" applyProtection="1">
      <alignment vertical="center"/>
      <protection locked="0"/>
    </xf>
    <xf numFmtId="0" fontId="3" fillId="0" borderId="37" xfId="0" applyFont="1" applyBorder="1" applyProtection="1">
      <alignment vertical="center"/>
      <protection locked="0"/>
    </xf>
    <xf numFmtId="0" fontId="4" fillId="0" borderId="3" xfId="0" applyFont="1" applyBorder="1" applyProtection="1">
      <alignment vertical="center"/>
      <protection locked="0"/>
    </xf>
    <xf numFmtId="0" fontId="4" fillId="0" borderId="40" xfId="0" applyFont="1" applyBorder="1" applyProtection="1">
      <alignment vertical="center"/>
      <protection locked="0"/>
    </xf>
    <xf numFmtId="0" fontId="4" fillId="0" borderId="28" xfId="0" applyFont="1" applyBorder="1" applyAlignment="1" applyProtection="1">
      <alignment vertical="top"/>
      <protection locked="0"/>
    </xf>
    <xf numFmtId="0" fontId="4" fillId="0" borderId="0" xfId="0" applyFont="1" applyAlignment="1" applyProtection="1">
      <alignment vertical="top"/>
      <protection locked="0"/>
    </xf>
    <xf numFmtId="0" fontId="9" fillId="0" borderId="41" xfId="0" applyFont="1" applyBorder="1" applyProtection="1">
      <alignment vertical="center"/>
      <protection locked="0"/>
    </xf>
    <xf numFmtId="0" fontId="5" fillId="0" borderId="3" xfId="0" applyFont="1" applyBorder="1" applyAlignment="1" applyProtection="1">
      <alignment horizontal="center" vertical="center" shrinkToFit="1"/>
      <protection locked="0"/>
    </xf>
    <xf numFmtId="0" fontId="4" fillId="0" borderId="35" xfId="0" applyFont="1" applyBorder="1" applyAlignment="1" applyProtection="1">
      <alignment vertical="top"/>
      <protection locked="0"/>
    </xf>
    <xf numFmtId="0" fontId="4" fillId="0" borderId="36" xfId="0" applyFont="1" applyBorder="1" applyAlignment="1" applyProtection="1">
      <alignment vertical="top"/>
      <protection locked="0"/>
    </xf>
    <xf numFmtId="0" fontId="4" fillId="0" borderId="37" xfId="0" applyFont="1" applyBorder="1" applyProtection="1">
      <alignment vertical="center"/>
      <protection locked="0"/>
    </xf>
    <xf numFmtId="0" fontId="4" fillId="0" borderId="28" xfId="0" applyFont="1" applyBorder="1" applyProtection="1">
      <alignment vertical="center"/>
      <protection locked="0"/>
    </xf>
    <xf numFmtId="0" fontId="4" fillId="0" borderId="41" xfId="0" applyFont="1" applyBorder="1" applyProtection="1">
      <alignment vertical="center"/>
      <protection locked="0"/>
    </xf>
    <xf numFmtId="0" fontId="4" fillId="0" borderId="4" xfId="0" applyFont="1" applyBorder="1" applyProtection="1">
      <alignment vertical="center"/>
      <protection locked="0"/>
    </xf>
    <xf numFmtId="0" fontId="4" fillId="0" borderId="41" xfId="0" applyFont="1" applyBorder="1" applyAlignment="1" applyProtection="1">
      <alignment vertical="top" wrapText="1"/>
      <protection locked="0"/>
    </xf>
    <xf numFmtId="0" fontId="4" fillId="0" borderId="4" xfId="0" applyFont="1" applyBorder="1" applyAlignment="1" applyProtection="1">
      <alignment vertical="top" wrapText="1"/>
      <protection locked="0"/>
    </xf>
    <xf numFmtId="0" fontId="4" fillId="0" borderId="5" xfId="0" applyFont="1" applyBorder="1" applyAlignment="1" applyProtection="1">
      <alignment vertical="top" wrapText="1"/>
      <protection locked="0"/>
    </xf>
    <xf numFmtId="0" fontId="4" fillId="0" borderId="41" xfId="0" applyFont="1" applyBorder="1" applyAlignment="1" applyProtection="1">
      <alignment vertical="top"/>
      <protection locked="0"/>
    </xf>
    <xf numFmtId="0" fontId="4" fillId="0" borderId="4" xfId="0" applyFont="1" applyBorder="1" applyAlignment="1" applyProtection="1">
      <alignment vertical="top"/>
      <protection locked="0"/>
    </xf>
    <xf numFmtId="0" fontId="9" fillId="0" borderId="4" xfId="0" applyFont="1" applyBorder="1" applyProtection="1">
      <alignment vertical="center"/>
      <protection locked="0"/>
    </xf>
    <xf numFmtId="0" fontId="9" fillId="0" borderId="5" xfId="0" applyFont="1" applyBorder="1" applyProtection="1">
      <alignment vertical="center"/>
      <protection locked="0"/>
    </xf>
    <xf numFmtId="0" fontId="9" fillId="0" borderId="42" xfId="0" applyFont="1" applyBorder="1" applyProtection="1">
      <alignment vertical="center"/>
      <protection locked="0"/>
    </xf>
    <xf numFmtId="0" fontId="4" fillId="0" borderId="38" xfId="0" applyFont="1" applyBorder="1" applyProtection="1">
      <alignment vertical="center"/>
      <protection locked="0"/>
    </xf>
    <xf numFmtId="0" fontId="4" fillId="0" borderId="35" xfId="0" applyFont="1" applyBorder="1" applyProtection="1">
      <alignment vertical="center"/>
      <protection locked="0"/>
    </xf>
    <xf numFmtId="0" fontId="4" fillId="0" borderId="2" xfId="0" applyFont="1" applyBorder="1" applyProtection="1">
      <alignment vertical="center"/>
      <protection locked="0"/>
    </xf>
    <xf numFmtId="0" fontId="9" fillId="0" borderId="2" xfId="0" applyFont="1" applyBorder="1" applyProtection="1">
      <alignment vertical="center"/>
      <protection locked="0"/>
    </xf>
    <xf numFmtId="0" fontId="9" fillId="0" borderId="43" xfId="0" applyFont="1" applyBorder="1" applyProtection="1">
      <alignment vertical="center"/>
      <protection locked="0"/>
    </xf>
    <xf numFmtId="0" fontId="3" fillId="0" borderId="43" xfId="0" applyFont="1" applyBorder="1" applyProtection="1">
      <alignment vertical="center"/>
      <protection locked="0"/>
    </xf>
    <xf numFmtId="0" fontId="9" fillId="0" borderId="44" xfId="0" applyFont="1" applyBorder="1" applyProtection="1">
      <alignment vertical="center"/>
      <protection locked="0"/>
    </xf>
    <xf numFmtId="0" fontId="4" fillId="0" borderId="31" xfId="0" applyFont="1" applyBorder="1" applyProtection="1">
      <alignment vertical="center"/>
      <protection locked="0"/>
    </xf>
    <xf numFmtId="0" fontId="4" fillId="0" borderId="32" xfId="0" applyFont="1" applyBorder="1" applyProtection="1">
      <alignment vertical="center"/>
      <protection locked="0"/>
    </xf>
    <xf numFmtId="0" fontId="9" fillId="0" borderId="31" xfId="0" applyFont="1" applyBorder="1" applyProtection="1">
      <alignment vertical="center"/>
      <protection locked="0"/>
    </xf>
    <xf numFmtId="0" fontId="9" fillId="0" borderId="32" xfId="0" applyFont="1" applyBorder="1" applyProtection="1">
      <alignment vertical="center"/>
      <protection locked="0"/>
    </xf>
    <xf numFmtId="0" fontId="4" fillId="0" borderId="9" xfId="0" applyFont="1" applyBorder="1" applyAlignment="1" applyProtection="1">
      <alignment vertical="top" wrapText="1"/>
      <protection locked="0"/>
    </xf>
    <xf numFmtId="0" fontId="4" fillId="0" borderId="9" xfId="0" applyFont="1" applyBorder="1" applyProtection="1">
      <alignment vertical="center"/>
      <protection locked="0"/>
    </xf>
    <xf numFmtId="0" fontId="3" fillId="0" borderId="31" xfId="0" applyFont="1" applyBorder="1" applyProtection="1">
      <alignment vertical="center"/>
      <protection locked="0"/>
    </xf>
    <xf numFmtId="0" fontId="9" fillId="0" borderId="23" xfId="0" applyFont="1" applyBorder="1" applyProtection="1">
      <alignment vertical="center"/>
      <protection locked="0"/>
    </xf>
    <xf numFmtId="0" fontId="9" fillId="0" borderId="35" xfId="0" applyFont="1" applyBorder="1" applyProtection="1">
      <alignment vertical="center"/>
      <protection locked="0"/>
    </xf>
    <xf numFmtId="0" fontId="9" fillId="0" borderId="37" xfId="0" applyFont="1" applyBorder="1" applyProtection="1">
      <alignment vertical="center"/>
      <protection locked="0"/>
    </xf>
    <xf numFmtId="0" fontId="4" fillId="0" borderId="28" xfId="0" applyFont="1" applyBorder="1" applyAlignment="1" applyProtection="1">
      <alignment wrapText="1"/>
      <protection locked="0"/>
    </xf>
    <xf numFmtId="0" fontId="4" fillId="0" borderId="0" xfId="0" applyFont="1" applyAlignment="1" applyProtection="1">
      <alignment wrapText="1"/>
      <protection locked="0"/>
    </xf>
    <xf numFmtId="0" fontId="4" fillId="0" borderId="3" xfId="0" applyFont="1" applyBorder="1" applyAlignment="1" applyProtection="1">
      <alignment wrapText="1"/>
      <protection locked="0"/>
    </xf>
    <xf numFmtId="0" fontId="4" fillId="0" borderId="5" xfId="0" applyFont="1" applyBorder="1" applyProtection="1">
      <alignment vertical="center"/>
      <protection locked="0"/>
    </xf>
    <xf numFmtId="0" fontId="9" fillId="0" borderId="38" xfId="0" applyFont="1" applyBorder="1" applyProtection="1">
      <alignment vertical="center"/>
      <protection locked="0"/>
    </xf>
    <xf numFmtId="0" fontId="4" fillId="0" borderId="31" xfId="0" applyFont="1" applyBorder="1" applyAlignment="1" applyProtection="1">
      <alignment vertical="top" wrapText="1"/>
      <protection locked="0"/>
    </xf>
    <xf numFmtId="0" fontId="9" fillId="0" borderId="41" xfId="0" applyFont="1" applyBorder="1" applyAlignment="1" applyProtection="1">
      <alignment horizontal="center" vertical="center"/>
      <protection locked="0"/>
    </xf>
    <xf numFmtId="0" fontId="0" fillId="0" borderId="28" xfId="0" applyBorder="1" applyProtection="1">
      <alignment vertical="center"/>
      <protection locked="0"/>
    </xf>
    <xf numFmtId="0" fontId="0" fillId="0" borderId="0" xfId="0" applyProtection="1">
      <alignment vertical="center"/>
      <protection locked="0"/>
    </xf>
    <xf numFmtId="0" fontId="0" fillId="0" borderId="3" xfId="0" applyBorder="1" applyProtection="1">
      <alignment vertical="center"/>
      <protection locked="0"/>
    </xf>
    <xf numFmtId="0" fontId="16" fillId="0" borderId="0" xfId="0" applyFont="1" applyProtection="1">
      <alignment vertical="center"/>
      <protection locked="0"/>
    </xf>
    <xf numFmtId="0" fontId="4" fillId="0" borderId="54" xfId="0" applyFont="1" applyBorder="1" applyProtection="1">
      <alignment vertical="center"/>
      <protection locked="0"/>
    </xf>
    <xf numFmtId="0" fontId="4" fillId="0" borderId="55" xfId="0" applyFont="1" applyBorder="1" applyProtection="1">
      <alignment vertical="center"/>
      <protection locked="0"/>
    </xf>
    <xf numFmtId="0" fontId="4" fillId="0" borderId="29" xfId="0" applyFont="1" applyBorder="1" applyProtection="1">
      <alignment vertical="center"/>
      <protection locked="0"/>
    </xf>
    <xf numFmtId="0" fontId="4" fillId="0" borderId="10" xfId="0" applyFont="1" applyBorder="1" applyProtection="1">
      <alignment vertical="center"/>
      <protection locked="0"/>
    </xf>
    <xf numFmtId="0" fontId="4" fillId="0" borderId="30" xfId="0" applyFont="1" applyBorder="1" applyProtection="1">
      <alignment vertical="center"/>
      <protection locked="0"/>
    </xf>
    <xf numFmtId="0" fontId="4" fillId="0" borderId="21" xfId="0" applyFont="1" applyBorder="1" applyProtection="1">
      <alignment vertical="center"/>
      <protection locked="0"/>
    </xf>
    <xf numFmtId="0" fontId="3" fillId="0" borderId="39" xfId="0" applyFont="1" applyBorder="1" applyProtection="1">
      <alignment vertical="center"/>
      <protection locked="0"/>
    </xf>
    <xf numFmtId="0" fontId="4" fillId="0" borderId="22" xfId="0" applyFont="1" applyBorder="1" applyProtection="1">
      <alignment vertical="center"/>
      <protection locked="0"/>
    </xf>
    <xf numFmtId="0" fontId="4" fillId="0" borderId="50" xfId="0" applyFont="1" applyBorder="1" applyProtection="1">
      <alignment vertical="center"/>
      <protection locked="0"/>
    </xf>
    <xf numFmtId="0" fontId="4" fillId="0" borderId="53" xfId="0" applyFont="1" applyBorder="1" applyProtection="1">
      <alignment vertical="center"/>
      <protection locked="0"/>
    </xf>
    <xf numFmtId="0" fontId="3" fillId="0" borderId="54" xfId="0" applyFont="1" applyBorder="1" applyProtection="1">
      <alignment vertical="center"/>
      <protection locked="0"/>
    </xf>
    <xf numFmtId="0" fontId="4" fillId="0" borderId="51" xfId="0" applyFont="1" applyBorder="1" applyProtection="1">
      <alignment vertical="center"/>
      <protection locked="0"/>
    </xf>
    <xf numFmtId="0" fontId="5" fillId="0" borderId="1" xfId="0" applyFont="1" applyBorder="1" applyProtection="1">
      <alignment vertical="center"/>
      <protection locked="0"/>
    </xf>
    <xf numFmtId="0" fontId="5" fillId="0" borderId="2" xfId="0" applyFont="1" applyBorder="1" applyProtection="1">
      <alignment vertical="center"/>
      <protection locked="0"/>
    </xf>
    <xf numFmtId="0" fontId="5" fillId="0" borderId="0" xfId="0" applyFont="1" applyProtection="1">
      <alignment vertical="center"/>
      <protection locked="0"/>
    </xf>
    <xf numFmtId="0" fontId="5" fillId="0" borderId="3" xfId="0" applyFont="1" applyBorder="1" applyProtection="1">
      <alignment vertical="center"/>
      <protection locked="0"/>
    </xf>
    <xf numFmtId="0" fontId="3" fillId="0" borderId="22" xfId="0" applyFont="1" applyBorder="1" applyProtection="1">
      <alignment vertical="center"/>
      <protection locked="0"/>
    </xf>
    <xf numFmtId="0" fontId="4" fillId="0" borderId="44" xfId="0" applyFont="1" applyBorder="1" applyProtection="1">
      <alignment vertical="center"/>
      <protection locked="0"/>
    </xf>
    <xf numFmtId="0" fontId="4" fillId="0" borderId="42" xfId="0" applyFont="1" applyBorder="1" applyProtection="1">
      <alignment vertical="center"/>
      <protection locked="0"/>
    </xf>
    <xf numFmtId="0" fontId="4" fillId="0" borderId="6" xfId="0" applyFont="1" applyBorder="1" applyProtection="1">
      <alignment vertical="center"/>
      <protection locked="0"/>
    </xf>
    <xf numFmtId="0" fontId="4" fillId="0" borderId="7" xfId="0" applyFont="1" applyBorder="1" applyProtection="1">
      <alignment vertical="center"/>
      <protection locked="0"/>
    </xf>
    <xf numFmtId="0" fontId="4" fillId="0" borderId="8" xfId="0" applyFont="1" applyBorder="1" applyProtection="1">
      <alignment vertical="center"/>
      <protection locked="0"/>
    </xf>
    <xf numFmtId="0" fontId="5" fillId="0" borderId="28" xfId="0" applyFont="1" applyBorder="1" applyProtection="1">
      <alignment vertical="center"/>
      <protection locked="0"/>
    </xf>
    <xf numFmtId="0" fontId="9" fillId="0" borderId="39" xfId="0" applyFont="1" applyBorder="1" applyAlignment="1" applyProtection="1">
      <alignment horizontal="center" vertical="center"/>
      <protection locked="0"/>
    </xf>
    <xf numFmtId="0" fontId="25" fillId="0" borderId="41" xfId="0" applyFont="1" applyBorder="1" applyProtection="1">
      <alignment vertical="center"/>
      <protection locked="0"/>
    </xf>
    <xf numFmtId="0" fontId="25" fillId="0" borderId="4" xfId="0" applyFont="1" applyBorder="1" applyProtection="1">
      <alignment vertical="center"/>
      <protection locked="0"/>
    </xf>
    <xf numFmtId="0" fontId="25" fillId="0" borderId="5" xfId="0" applyFont="1" applyBorder="1" applyProtection="1">
      <alignment vertical="center"/>
      <protection locked="0"/>
    </xf>
    <xf numFmtId="0" fontId="9" fillId="0" borderId="4" xfId="0" applyFont="1" applyBorder="1" applyAlignment="1" applyProtection="1">
      <alignment horizontal="center" vertical="center"/>
      <protection locked="0"/>
    </xf>
    <xf numFmtId="0" fontId="4" fillId="0" borderId="23" xfId="0" applyFont="1" applyBorder="1" applyProtection="1">
      <alignment vertical="center"/>
      <protection locked="0"/>
    </xf>
    <xf numFmtId="0" fontId="5" fillId="0" borderId="4" xfId="0" applyFont="1" applyBorder="1" applyProtection="1">
      <alignment vertical="center"/>
      <protection locked="0"/>
    </xf>
    <xf numFmtId="0" fontId="4" fillId="0" borderId="48" xfId="0" applyFont="1" applyBorder="1" applyProtection="1">
      <alignment vertical="center"/>
      <protection locked="0"/>
    </xf>
    <xf numFmtId="0" fontId="3" fillId="0" borderId="48" xfId="0" applyFont="1" applyBorder="1" applyProtection="1">
      <alignment vertical="center"/>
      <protection locked="0"/>
    </xf>
    <xf numFmtId="0" fontId="4" fillId="0" borderId="49" xfId="0" applyFont="1" applyBorder="1" applyProtection="1">
      <alignment vertical="center"/>
      <protection locked="0"/>
    </xf>
    <xf numFmtId="0" fontId="9" fillId="0" borderId="45" xfId="0" applyFont="1" applyBorder="1" applyProtection="1">
      <alignment vertical="center"/>
      <protection locked="0"/>
    </xf>
    <xf numFmtId="0" fontId="9" fillId="0" borderId="46" xfId="0" applyFont="1" applyBorder="1" applyProtection="1">
      <alignment vertical="center"/>
      <protection locked="0"/>
    </xf>
    <xf numFmtId="0" fontId="16" fillId="0" borderId="28" xfId="0" applyFont="1" applyBorder="1" applyProtection="1">
      <alignment vertical="center"/>
      <protection locked="0"/>
    </xf>
    <xf numFmtId="0" fontId="4" fillId="0" borderId="57" xfId="0" applyFont="1" applyBorder="1" applyAlignment="1" applyProtection="1">
      <alignment horizontal="center" vertical="center"/>
      <protection locked="0"/>
    </xf>
    <xf numFmtId="0" fontId="4" fillId="0" borderId="60" xfId="0" applyFont="1" applyBorder="1" applyAlignment="1" applyProtection="1">
      <alignment horizontal="center" vertical="center"/>
      <protection locked="0"/>
    </xf>
    <xf numFmtId="0" fontId="4" fillId="0" borderId="4" xfId="0" applyFont="1" applyBorder="1" applyAlignment="1" applyProtection="1">
      <alignment horizontal="right" vertical="center"/>
      <protection locked="0"/>
    </xf>
    <xf numFmtId="0" fontId="16" fillId="0" borderId="3" xfId="0" applyFont="1" applyBorder="1" applyProtection="1">
      <alignment vertical="center"/>
      <protection locked="0"/>
    </xf>
    <xf numFmtId="0" fontId="26" fillId="0" borderId="0" xfId="0" applyFont="1" applyProtection="1">
      <alignment vertical="center"/>
      <protection locked="0"/>
    </xf>
    <xf numFmtId="0" fontId="4" fillId="0" borderId="10" xfId="0" applyFont="1" applyBorder="1" applyAlignment="1" applyProtection="1">
      <alignment vertical="center" shrinkToFit="1"/>
      <protection locked="0"/>
    </xf>
    <xf numFmtId="0" fontId="4" fillId="0" borderId="25" xfId="0" applyFont="1" applyBorder="1" applyProtection="1">
      <alignment vertical="center"/>
      <protection locked="0"/>
    </xf>
    <xf numFmtId="0" fontId="4" fillId="0" borderId="28" xfId="0" applyFont="1" applyBorder="1" applyAlignment="1" applyProtection="1">
      <alignment vertical="center" shrinkToFit="1"/>
      <protection locked="0"/>
    </xf>
    <xf numFmtId="0" fontId="4" fillId="0" borderId="48" xfId="0" applyFont="1" applyBorder="1" applyAlignment="1" applyProtection="1">
      <alignment vertical="center" shrinkToFit="1"/>
      <protection locked="0"/>
    </xf>
    <xf numFmtId="0" fontId="4" fillId="0" borderId="56" xfId="0" applyFont="1" applyBorder="1" applyProtection="1">
      <alignment vertical="center"/>
      <protection locked="0"/>
    </xf>
    <xf numFmtId="0" fontId="4" fillId="0" borderId="59" xfId="0" applyFont="1" applyBorder="1" applyProtection="1">
      <alignment vertical="center"/>
      <protection locked="0"/>
    </xf>
    <xf numFmtId="0" fontId="26" fillId="0" borderId="1" xfId="0" applyFont="1" applyBorder="1" applyProtection="1">
      <alignment vertical="center"/>
      <protection locked="0"/>
    </xf>
    <xf numFmtId="0" fontId="26" fillId="0" borderId="10" xfId="0" applyFont="1" applyBorder="1" applyProtection="1">
      <alignment vertical="center"/>
      <protection locked="0"/>
    </xf>
    <xf numFmtId="0" fontId="4" fillId="0" borderId="31" xfId="0" applyFont="1" applyBorder="1" applyAlignment="1" applyProtection="1">
      <alignment horizontal="left" vertical="center"/>
      <protection locked="0"/>
    </xf>
    <xf numFmtId="0" fontId="4" fillId="0" borderId="32" xfId="0" applyFont="1" applyBorder="1" applyAlignment="1" applyProtection="1">
      <alignment horizontal="left" vertical="center"/>
      <protection locked="0"/>
    </xf>
    <xf numFmtId="0" fontId="3" fillId="0" borderId="21" xfId="0" applyFont="1" applyBorder="1" applyProtection="1">
      <alignment vertical="center"/>
      <protection locked="0"/>
    </xf>
    <xf numFmtId="0" fontId="5" fillId="0" borderId="4" xfId="0" applyFont="1" applyBorder="1" applyAlignment="1" applyProtection="1">
      <protection locked="0"/>
    </xf>
    <xf numFmtId="0" fontId="4" fillId="0" borderId="54" xfId="0" applyFont="1" applyBorder="1" applyAlignment="1" applyProtection="1">
      <alignment vertical="center" shrinkToFit="1"/>
      <protection locked="0"/>
    </xf>
    <xf numFmtId="0" fontId="27" fillId="0" borderId="54" xfId="0" applyFont="1" applyBorder="1" applyProtection="1">
      <alignment vertical="center"/>
      <protection locked="0"/>
    </xf>
    <xf numFmtId="0" fontId="27" fillId="0" borderId="55" xfId="0" applyFont="1" applyBorder="1" applyProtection="1">
      <alignment vertical="center"/>
      <protection locked="0"/>
    </xf>
    <xf numFmtId="0" fontId="16" fillId="0" borderId="4" xfId="0" applyFont="1" applyBorder="1" applyProtection="1">
      <alignment vertical="center"/>
      <protection locked="0"/>
    </xf>
    <xf numFmtId="0" fontId="3" fillId="0" borderId="55" xfId="0" applyFont="1" applyBorder="1" applyProtection="1">
      <alignment vertical="center"/>
      <protection locked="0"/>
    </xf>
    <xf numFmtId="0" fontId="3" fillId="0" borderId="63" xfId="0" applyFont="1" applyBorder="1" applyProtection="1">
      <alignment vertical="center"/>
      <protection locked="0"/>
    </xf>
    <xf numFmtId="0" fontId="5" fillId="0" borderId="39" xfId="0" applyFont="1" applyBorder="1" applyProtection="1">
      <alignment vertical="center"/>
      <protection locked="0"/>
    </xf>
    <xf numFmtId="0" fontId="3" fillId="0" borderId="40" xfId="0" applyFont="1" applyBorder="1" applyProtection="1">
      <alignment vertical="center"/>
      <protection locked="0"/>
    </xf>
    <xf numFmtId="0" fontId="4" fillId="0" borderId="65" xfId="0" applyFont="1" applyBorder="1" applyProtection="1">
      <alignment vertical="center"/>
      <protection locked="0"/>
    </xf>
    <xf numFmtId="0" fontId="3" fillId="0" borderId="66" xfId="0" applyFont="1" applyBorder="1" applyProtection="1">
      <alignment vertical="center"/>
      <protection locked="0"/>
    </xf>
    <xf numFmtId="0" fontId="16" fillId="0" borderId="36" xfId="0" applyFont="1" applyBorder="1" applyProtection="1">
      <alignment vertical="center"/>
      <protection locked="0"/>
    </xf>
    <xf numFmtId="0" fontId="16" fillId="0" borderId="9" xfId="0" applyFont="1" applyBorder="1" applyProtection="1">
      <alignment vertical="center"/>
      <protection locked="0"/>
    </xf>
    <xf numFmtId="0" fontId="4" fillId="0" borderId="87" xfId="0" applyFont="1" applyBorder="1" applyAlignment="1" applyProtection="1">
      <alignment vertical="center" shrinkToFit="1"/>
      <protection locked="0"/>
    </xf>
    <xf numFmtId="0" fontId="4" fillId="0" borderId="55" xfId="0" applyFont="1" applyBorder="1" applyAlignment="1" applyProtection="1">
      <alignment vertical="center" shrinkToFit="1"/>
      <protection locked="0"/>
    </xf>
    <xf numFmtId="0" fontId="4" fillId="0" borderId="66" xfId="0" applyFont="1" applyBorder="1" applyAlignment="1" applyProtection="1">
      <alignment vertical="center" shrinkToFit="1"/>
      <protection locked="0"/>
    </xf>
    <xf numFmtId="0" fontId="4" fillId="0" borderId="45" xfId="0" applyFont="1" applyBorder="1" applyProtection="1">
      <alignment vertical="center"/>
      <protection locked="0"/>
    </xf>
    <xf numFmtId="0" fontId="0" fillId="0" borderId="10" xfId="0" applyBorder="1" applyProtection="1">
      <alignment vertical="center"/>
      <protection locked="0"/>
    </xf>
    <xf numFmtId="0" fontId="4" fillId="0" borderId="46" xfId="0" applyFont="1" applyBorder="1" applyProtection="1">
      <alignment vertical="center"/>
      <protection locked="0"/>
    </xf>
    <xf numFmtId="0" fontId="0" fillId="0" borderId="9" xfId="0" applyBorder="1" applyProtection="1">
      <alignment vertical="center"/>
      <protection locked="0"/>
    </xf>
    <xf numFmtId="0" fontId="4" fillId="0" borderId="19" xfId="0" applyFont="1" applyBorder="1" applyProtection="1">
      <alignment vertical="center"/>
      <protection locked="0"/>
    </xf>
    <xf numFmtId="0" fontId="4" fillId="0" borderId="33" xfId="0" applyFont="1" applyBorder="1" applyProtection="1">
      <alignment vertical="center"/>
      <protection locked="0"/>
    </xf>
    <xf numFmtId="0" fontId="0" fillId="0" borderId="1" xfId="0" applyBorder="1" applyProtection="1">
      <alignment vertical="center"/>
      <protection locked="0"/>
    </xf>
    <xf numFmtId="0" fontId="0" fillId="0" borderId="2" xfId="0" applyBorder="1" applyProtection="1">
      <alignment vertical="center"/>
      <protection locked="0"/>
    </xf>
    <xf numFmtId="0" fontId="0" fillId="0" borderId="5" xfId="0" applyBorder="1" applyProtection="1">
      <alignment vertical="center"/>
      <protection locked="0"/>
    </xf>
    <xf numFmtId="0" fontId="4" fillId="0" borderId="5" xfId="0" applyFont="1" applyBorder="1" applyAlignment="1" applyProtection="1">
      <alignment horizontal="right" vertical="center"/>
      <protection locked="0"/>
    </xf>
    <xf numFmtId="0" fontId="16" fillId="0" borderId="10" xfId="0" applyFont="1" applyBorder="1" applyProtection="1">
      <alignment vertical="center"/>
      <protection locked="0"/>
    </xf>
    <xf numFmtId="0" fontId="4" fillId="0" borderId="28"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0" xfId="0" applyFont="1" applyAlignment="1" applyProtection="1">
      <alignment horizontal="left" vertical="center" shrinkToFit="1"/>
      <protection locked="0"/>
    </xf>
    <xf numFmtId="0" fontId="4" fillId="0" borderId="3" xfId="0" applyFont="1" applyBorder="1" applyAlignment="1" applyProtection="1">
      <alignment horizontal="left" vertical="center" shrinkToFit="1"/>
      <protection locked="0"/>
    </xf>
    <xf numFmtId="0" fontId="4" fillId="0" borderId="0" xfId="0" applyFont="1" applyAlignment="1" applyProtection="1">
      <alignment vertical="center" shrinkToFit="1"/>
      <protection locked="0"/>
    </xf>
    <xf numFmtId="0" fontId="4" fillId="0" borderId="3" xfId="0" applyFont="1" applyBorder="1" applyAlignment="1" applyProtection="1">
      <alignment horizontal="center" vertical="center" shrinkToFit="1"/>
      <protection locked="0"/>
    </xf>
    <xf numFmtId="0" fontId="4" fillId="0" borderId="28" xfId="0" applyFont="1" applyBorder="1" applyAlignment="1" applyProtection="1">
      <alignment horizontal="left" vertical="center" shrinkToFit="1"/>
      <protection locked="0"/>
    </xf>
    <xf numFmtId="0" fontId="4" fillId="0" borderId="1" xfId="0" applyFont="1" applyBorder="1" applyAlignment="1" applyProtection="1">
      <alignment vertical="center" shrinkToFit="1"/>
      <protection locked="0"/>
    </xf>
    <xf numFmtId="0" fontId="4" fillId="0" borderId="9"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4" fillId="0" borderId="4" xfId="0" applyFont="1" applyBorder="1" applyAlignment="1" applyProtection="1">
      <alignment horizontal="center" vertical="center" shrinkToFit="1"/>
      <protection locked="0"/>
    </xf>
    <xf numFmtId="0" fontId="4" fillId="0" borderId="9" xfId="0" applyFont="1" applyBorder="1" applyAlignment="1" applyProtection="1">
      <alignment vertical="center" shrinkToFit="1"/>
      <protection locked="0"/>
    </xf>
    <xf numFmtId="0" fontId="7" fillId="0" borderId="26" xfId="0" applyFont="1" applyBorder="1" applyAlignment="1" applyProtection="1">
      <alignment vertical="top" textRotation="255"/>
      <protection locked="0"/>
    </xf>
    <xf numFmtId="0" fontId="4" fillId="0" borderId="10" xfId="0" applyFont="1" applyBorder="1" applyAlignment="1" applyProtection="1">
      <alignment horizontal="left" vertical="center"/>
      <protection locked="0"/>
    </xf>
    <xf numFmtId="0" fontId="4" fillId="0" borderId="28"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1"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9" fillId="0" borderId="0" xfId="0" applyFont="1" applyAlignment="1" applyProtection="1">
      <alignment horizontal="right" vertical="center"/>
      <protection locked="0"/>
    </xf>
    <xf numFmtId="0" fontId="4" fillId="0" borderId="29" xfId="0" applyFont="1" applyBorder="1" applyAlignment="1" applyProtection="1">
      <alignment horizontal="left" vertical="center"/>
      <protection locked="0"/>
    </xf>
    <xf numFmtId="0" fontId="4" fillId="0" borderId="30" xfId="0" applyFont="1" applyBorder="1" applyAlignment="1" applyProtection="1">
      <alignment horizontal="left" vertical="center"/>
      <protection locked="0"/>
    </xf>
    <xf numFmtId="0" fontId="4" fillId="0" borderId="5" xfId="0" applyFont="1" applyBorder="1" applyAlignment="1" applyProtection="1">
      <alignment horizontal="center" vertical="center" shrinkToFit="1"/>
      <protection locked="0"/>
    </xf>
    <xf numFmtId="0" fontId="4" fillId="0" borderId="41" xfId="0" applyFont="1" applyBorder="1" applyAlignment="1" applyProtection="1">
      <alignment horizontal="center" vertical="center" shrinkToFit="1"/>
      <protection locked="0"/>
    </xf>
    <xf numFmtId="0" fontId="4" fillId="0" borderId="9" xfId="0" applyFont="1" applyBorder="1" applyAlignment="1" applyProtection="1">
      <alignment horizontal="left" vertical="center"/>
      <protection locked="0"/>
    </xf>
    <xf numFmtId="0" fontId="4" fillId="0" borderId="43"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20" fillId="0" borderId="4" xfId="0" applyFont="1" applyBorder="1" applyAlignment="1" applyProtection="1">
      <alignment vertical="center" shrinkToFit="1"/>
      <protection locked="0"/>
    </xf>
    <xf numFmtId="0" fontId="20" fillId="0" borderId="0" xfId="0" applyFont="1" applyAlignment="1" applyProtection="1">
      <alignment vertical="center" shrinkToFit="1"/>
      <protection locked="0"/>
    </xf>
    <xf numFmtId="0" fontId="9" fillId="0" borderId="0" xfId="0" applyFont="1" applyAlignment="1" applyProtection="1">
      <alignment horizontal="center" vertical="center"/>
      <protection locked="0"/>
    </xf>
    <xf numFmtId="0" fontId="20" fillId="0" borderId="0" xfId="0" applyFont="1" applyAlignment="1" applyProtection="1">
      <alignment horizontal="left" vertical="top" wrapText="1"/>
      <protection locked="0"/>
    </xf>
    <xf numFmtId="0" fontId="4" fillId="0" borderId="43" xfId="0" applyFont="1" applyBorder="1" applyAlignment="1" applyProtection="1">
      <alignment horizontal="center" vertical="center"/>
      <protection locked="0"/>
    </xf>
    <xf numFmtId="0" fontId="4" fillId="0" borderId="35"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 xfId="0" applyFont="1" applyBorder="1" applyAlignment="1" applyProtection="1">
      <alignment horizontal="left" vertical="center"/>
      <protection locked="0"/>
    </xf>
    <xf numFmtId="0" fontId="4" fillId="0" borderId="45" xfId="0" applyFont="1" applyBorder="1" applyAlignment="1" applyProtection="1">
      <alignment horizontal="center" vertical="center" shrinkToFit="1"/>
      <protection locked="0"/>
    </xf>
    <xf numFmtId="0" fontId="4" fillId="0" borderId="1"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4" fillId="0" borderId="3" xfId="0" applyFont="1" applyBorder="1" applyAlignment="1" applyProtection="1">
      <alignment vertical="center" shrinkToFit="1"/>
      <protection locked="0"/>
    </xf>
    <xf numFmtId="0" fontId="9" fillId="0" borderId="0" xfId="0" applyFont="1">
      <alignment vertical="center"/>
    </xf>
    <xf numFmtId="0" fontId="29" fillId="0" borderId="0" xfId="0" applyFont="1">
      <alignment vertical="center"/>
    </xf>
    <xf numFmtId="0" fontId="30" fillId="3" borderId="85" xfId="0" applyFont="1" applyFill="1" applyBorder="1">
      <alignment vertical="center"/>
    </xf>
    <xf numFmtId="0" fontId="4" fillId="0" borderId="0" xfId="0" applyFont="1">
      <alignment vertical="center"/>
    </xf>
    <xf numFmtId="0" fontId="30" fillId="3" borderId="85" xfId="0" applyFont="1" applyFill="1" applyBorder="1" applyAlignment="1">
      <alignment vertical="center" shrinkToFit="1"/>
    </xf>
    <xf numFmtId="0" fontId="44" fillId="0" borderId="1" xfId="0" applyFont="1" applyBorder="1" applyAlignment="1" applyProtection="1">
      <alignment vertical="center" shrinkToFit="1"/>
      <protection locked="0"/>
    </xf>
    <xf numFmtId="0" fontId="37" fillId="0" borderId="0" xfId="0" applyFont="1" applyAlignment="1" applyProtection="1">
      <alignment horizontal="right" vertical="top" wrapText="1"/>
      <protection locked="0"/>
    </xf>
    <xf numFmtId="0" fontId="37" fillId="0" borderId="0" xfId="0" applyFont="1" applyAlignment="1" applyProtection="1">
      <alignment vertical="top" wrapText="1"/>
      <protection locked="0"/>
    </xf>
    <xf numFmtId="0" fontId="9" fillId="3" borderId="16" xfId="0" applyFont="1" applyFill="1" applyBorder="1" applyAlignment="1">
      <alignment horizontal="center" vertical="center"/>
    </xf>
    <xf numFmtId="0" fontId="43" fillId="3" borderId="16" xfId="0" applyFont="1" applyFill="1" applyBorder="1" applyAlignment="1">
      <alignment horizontal="center" vertical="center"/>
    </xf>
    <xf numFmtId="0" fontId="32" fillId="3" borderId="16" xfId="0" applyFont="1" applyFill="1" applyBorder="1" applyProtection="1">
      <alignment vertical="center"/>
      <protection locked="0"/>
    </xf>
    <xf numFmtId="0" fontId="9" fillId="0" borderId="9"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4" fillId="0" borderId="27" xfId="0" applyFont="1" applyBorder="1" applyAlignment="1" applyProtection="1">
      <alignment vertical="top" textRotation="255"/>
      <protection locked="0"/>
    </xf>
    <xf numFmtId="0" fontId="0" fillId="0" borderId="27" xfId="0" applyBorder="1" applyAlignment="1" applyProtection="1">
      <alignment vertical="top" textRotation="255"/>
      <protection locked="0"/>
    </xf>
    <xf numFmtId="0" fontId="0" fillId="0" borderId="26" xfId="0" applyBorder="1" applyAlignment="1" applyProtection="1">
      <alignment vertical="top" textRotation="255"/>
      <protection locked="0"/>
    </xf>
    <xf numFmtId="0" fontId="4" fillId="0" borderId="41" xfId="0" applyFont="1" applyBorder="1" applyAlignment="1" applyProtection="1">
      <alignment horizontal="center" vertical="center"/>
      <protection locked="0"/>
    </xf>
    <xf numFmtId="0" fontId="9" fillId="3" borderId="16" xfId="0" applyFont="1" applyFill="1" applyBorder="1" applyAlignment="1">
      <alignment horizontal="center" vertical="center" shrinkToFit="1"/>
    </xf>
    <xf numFmtId="0" fontId="32" fillId="3" borderId="16" xfId="0" applyFont="1" applyFill="1" applyBorder="1" applyAlignment="1">
      <alignment horizontal="center" vertical="center" shrinkToFit="1"/>
    </xf>
    <xf numFmtId="0" fontId="4" fillId="0" borderId="28" xfId="0" quotePrefix="1" applyFont="1" applyBorder="1" applyProtection="1">
      <alignment vertical="center"/>
      <protection locked="0"/>
    </xf>
    <xf numFmtId="0" fontId="20" fillId="0" borderId="0" xfId="0" applyFont="1" applyAlignment="1" applyProtection="1">
      <alignment horizontal="left" vertical="center" shrinkToFit="1"/>
      <protection locked="0"/>
    </xf>
    <xf numFmtId="0" fontId="20" fillId="5" borderId="0" xfId="0" applyFont="1" applyFill="1" applyAlignment="1" applyProtection="1">
      <alignment horizontal="left" vertical="center" shrinkToFit="1"/>
      <protection locked="0"/>
    </xf>
    <xf numFmtId="0" fontId="20" fillId="5" borderId="4" xfId="0" applyFont="1" applyFill="1" applyBorder="1" applyAlignment="1" applyProtection="1">
      <alignment horizontal="left" vertical="center" shrinkToFit="1"/>
      <protection locked="0"/>
    </xf>
    <xf numFmtId="0" fontId="34" fillId="5" borderId="0" xfId="0" applyFont="1" applyFill="1" applyAlignment="1" applyProtection="1">
      <alignment horizontal="center" vertical="center"/>
      <protection locked="0"/>
    </xf>
    <xf numFmtId="0" fontId="34" fillId="5" borderId="4" xfId="0" applyFont="1" applyFill="1" applyBorder="1" applyAlignment="1" applyProtection="1">
      <alignment horizontal="center" vertical="center"/>
      <protection locked="0"/>
    </xf>
    <xf numFmtId="0" fontId="34" fillId="5" borderId="7" xfId="0" applyFont="1" applyFill="1" applyBorder="1" applyAlignment="1" applyProtection="1">
      <alignment horizontal="center" vertical="center"/>
      <protection locked="0"/>
    </xf>
    <xf numFmtId="0" fontId="3" fillId="0" borderId="1" xfId="0" applyFont="1" applyBorder="1" applyAlignment="1" applyProtection="1">
      <alignment vertical="center" shrinkToFit="1"/>
      <protection locked="0"/>
    </xf>
    <xf numFmtId="0" fontId="9" fillId="5" borderId="28" xfId="0" applyFont="1" applyFill="1" applyBorder="1" applyAlignment="1" applyProtection="1">
      <alignment horizontal="center" vertical="center"/>
      <protection locked="0"/>
    </xf>
    <xf numFmtId="0" fontId="9" fillId="5" borderId="41" xfId="0" applyFont="1" applyFill="1" applyBorder="1" applyAlignment="1" applyProtection="1">
      <alignment horizontal="center" vertical="center"/>
      <protection locked="0"/>
    </xf>
    <xf numFmtId="0" fontId="4" fillId="5" borderId="28" xfId="0" applyFont="1" applyFill="1" applyBorder="1" applyAlignment="1" applyProtection="1">
      <alignment horizontal="center" vertical="center"/>
      <protection locked="0"/>
    </xf>
    <xf numFmtId="0" fontId="4" fillId="5" borderId="38" xfId="0" applyFont="1" applyFill="1" applyBorder="1" applyAlignment="1" applyProtection="1">
      <alignment horizontal="center" vertical="center"/>
      <protection locked="0"/>
    </xf>
    <xf numFmtId="0" fontId="4" fillId="5" borderId="41" xfId="0" applyFont="1" applyFill="1" applyBorder="1" applyAlignment="1" applyProtection="1">
      <alignment horizontal="center" vertical="center"/>
      <protection locked="0"/>
    </xf>
    <xf numFmtId="0" fontId="4" fillId="5" borderId="36" xfId="0" applyFont="1" applyFill="1" applyBorder="1" applyAlignment="1" applyProtection="1">
      <alignment horizontal="center" vertical="center"/>
      <protection locked="0"/>
    </xf>
    <xf numFmtId="0" fontId="9" fillId="5" borderId="28" xfId="0" applyFont="1" applyFill="1" applyBorder="1" applyProtection="1">
      <alignment vertical="center"/>
      <protection locked="0"/>
    </xf>
    <xf numFmtId="0" fontId="9" fillId="5" borderId="0" xfId="0" applyFont="1" applyFill="1" applyProtection="1">
      <alignment vertical="center"/>
      <protection locked="0"/>
    </xf>
    <xf numFmtId="0" fontId="9" fillId="5" borderId="43" xfId="0" applyFont="1" applyFill="1" applyBorder="1" applyProtection="1">
      <alignment vertical="center"/>
      <protection locked="0"/>
    </xf>
    <xf numFmtId="0" fontId="4" fillId="5"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5" borderId="4" xfId="0" applyFont="1" applyFill="1" applyBorder="1" applyAlignment="1" applyProtection="1">
      <alignment horizontal="center" vertical="center"/>
      <protection locked="0"/>
    </xf>
    <xf numFmtId="0" fontId="4" fillId="5" borderId="43" xfId="0" applyFont="1" applyFill="1" applyBorder="1" applyAlignment="1" applyProtection="1">
      <alignment horizontal="center" vertical="center"/>
      <protection locked="0"/>
    </xf>
    <xf numFmtId="0" fontId="4" fillId="5" borderId="31" xfId="0" applyFont="1" applyFill="1" applyBorder="1" applyAlignment="1" applyProtection="1">
      <alignment horizontal="center" vertical="center"/>
      <protection locked="0"/>
    </xf>
    <xf numFmtId="0" fontId="9" fillId="5" borderId="31" xfId="0" applyFont="1" applyFill="1" applyBorder="1" applyAlignment="1" applyProtection="1">
      <alignment horizontal="center" vertical="center"/>
      <protection locked="0"/>
    </xf>
    <xf numFmtId="0" fontId="4" fillId="5" borderId="1" xfId="0" applyFont="1" applyFill="1" applyBorder="1" applyAlignment="1" applyProtection="1">
      <alignment horizontal="center" vertical="center"/>
      <protection locked="0"/>
    </xf>
    <xf numFmtId="0" fontId="4" fillId="5" borderId="39" xfId="0" applyFont="1" applyFill="1" applyBorder="1" applyAlignment="1" applyProtection="1">
      <alignment horizontal="center" vertical="center"/>
      <protection locked="0"/>
    </xf>
    <xf numFmtId="0" fontId="9" fillId="5" borderId="10" xfId="0" applyFont="1" applyFill="1" applyBorder="1" applyAlignment="1" applyProtection="1">
      <alignment horizontal="center" vertical="center"/>
      <protection locked="0"/>
    </xf>
    <xf numFmtId="0" fontId="9" fillId="5" borderId="39" xfId="0" applyFont="1" applyFill="1" applyBorder="1" applyAlignment="1" applyProtection="1">
      <alignment horizontal="center" vertical="center"/>
      <protection locked="0"/>
    </xf>
    <xf numFmtId="0" fontId="9" fillId="5" borderId="36" xfId="0" applyFont="1" applyFill="1" applyBorder="1" applyAlignment="1" applyProtection="1">
      <alignment horizontal="center" vertical="center"/>
      <protection locked="0"/>
    </xf>
    <xf numFmtId="0" fontId="9" fillId="5" borderId="1" xfId="0" applyFont="1" applyFill="1" applyBorder="1" applyAlignment="1" applyProtection="1">
      <alignment horizontal="center" vertical="center"/>
      <protection locked="0"/>
    </xf>
    <xf numFmtId="0" fontId="9" fillId="5" borderId="38" xfId="0" applyFont="1" applyFill="1" applyBorder="1" applyAlignment="1" applyProtection="1">
      <alignment horizontal="center" vertical="center"/>
      <protection locked="0"/>
    </xf>
    <xf numFmtId="0" fontId="9" fillId="5" borderId="29" xfId="0" applyFont="1" applyFill="1" applyBorder="1" applyAlignment="1" applyProtection="1">
      <alignment horizontal="center" vertical="center"/>
      <protection locked="0"/>
    </xf>
    <xf numFmtId="0" fontId="9" fillId="5" borderId="43" xfId="0" applyFont="1" applyFill="1" applyBorder="1" applyAlignment="1" applyProtection="1">
      <alignment horizontal="center" vertical="center"/>
      <protection locked="0"/>
    </xf>
    <xf numFmtId="0" fontId="9" fillId="5" borderId="48" xfId="0" applyFont="1" applyFill="1" applyBorder="1" applyAlignment="1" applyProtection="1">
      <alignment horizontal="center" vertical="center"/>
      <protection locked="0"/>
    </xf>
    <xf numFmtId="0" fontId="9" fillId="5" borderId="54" xfId="0" applyFont="1" applyFill="1" applyBorder="1" applyAlignment="1" applyProtection="1">
      <alignment horizontal="center" vertical="center"/>
      <protection locked="0"/>
    </xf>
    <xf numFmtId="0" fontId="9" fillId="5" borderId="47"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29" fillId="0" borderId="0" xfId="0" applyFont="1" applyAlignment="1">
      <alignment vertical="center" wrapText="1"/>
    </xf>
    <xf numFmtId="0" fontId="9" fillId="5" borderId="56" xfId="0" applyFont="1" applyFill="1" applyBorder="1" applyAlignment="1" applyProtection="1">
      <alignment horizontal="center" vertical="center"/>
      <protection locked="0"/>
    </xf>
    <xf numFmtId="0" fontId="9" fillId="5" borderId="59" xfId="0" applyFont="1" applyFill="1" applyBorder="1" applyAlignment="1" applyProtection="1">
      <alignment horizontal="center" vertical="center"/>
      <protection locked="0"/>
    </xf>
    <xf numFmtId="0" fontId="9" fillId="5" borderId="65" xfId="0" applyFont="1" applyFill="1" applyBorder="1" applyAlignment="1" applyProtection="1">
      <alignment horizontal="center" vertical="center"/>
      <protection locked="0"/>
    </xf>
    <xf numFmtId="0" fontId="9" fillId="5" borderId="79" xfId="0" applyFont="1" applyFill="1" applyBorder="1" applyAlignment="1" applyProtection="1">
      <alignment horizontal="center" vertical="center"/>
      <protection locked="0"/>
    </xf>
    <xf numFmtId="0" fontId="9" fillId="5" borderId="64" xfId="0" applyFont="1" applyFill="1" applyBorder="1" applyAlignment="1" applyProtection="1">
      <alignment horizontal="center" vertical="center" shrinkToFit="1"/>
      <protection locked="0"/>
    </xf>
    <xf numFmtId="0" fontId="9" fillId="5" borderId="80" xfId="0" applyFont="1" applyFill="1" applyBorder="1" applyAlignment="1" applyProtection="1">
      <alignment horizontal="center" vertical="center"/>
      <protection locked="0"/>
    </xf>
    <xf numFmtId="0" fontId="20" fillId="5" borderId="0" xfId="0" applyFont="1" applyFill="1" applyAlignment="1" applyProtection="1">
      <alignment horizontal="center" vertical="center"/>
      <protection locked="0"/>
    </xf>
    <xf numFmtId="0" fontId="4" fillId="5" borderId="4" xfId="0" applyFont="1" applyFill="1" applyBorder="1" applyAlignment="1" applyProtection="1">
      <alignment horizontal="center" vertical="center"/>
      <protection locked="0"/>
    </xf>
    <xf numFmtId="0" fontId="20" fillId="5" borderId="43" xfId="0" applyFont="1" applyFill="1" applyBorder="1" applyAlignment="1" applyProtection="1">
      <alignment horizontal="center" vertical="center"/>
      <protection locked="0"/>
    </xf>
    <xf numFmtId="0" fontId="20" fillId="5" borderId="28" xfId="0" applyFont="1" applyFill="1" applyBorder="1" applyAlignment="1" applyProtection="1">
      <alignment horizontal="center" vertical="center"/>
      <protection locked="0"/>
    </xf>
    <xf numFmtId="0" fontId="4" fillId="0" borderId="32" xfId="0" applyFont="1" applyBorder="1" applyAlignment="1" applyProtection="1">
      <alignment vertical="center" shrinkToFit="1"/>
      <protection locked="0"/>
    </xf>
    <xf numFmtId="0" fontId="34" fillId="5" borderId="1" xfId="0" applyFont="1" applyFill="1" applyBorder="1" applyAlignment="1" applyProtection="1">
      <alignment horizontal="center" vertical="center"/>
      <protection locked="0"/>
    </xf>
    <xf numFmtId="0" fontId="35" fillId="5" borderId="0" xfId="0" applyFont="1" applyFill="1" applyAlignment="1" applyProtection="1">
      <alignment horizontal="center" vertical="center"/>
      <protection locked="0"/>
    </xf>
    <xf numFmtId="0" fontId="33" fillId="0" borderId="0" xfId="0" applyFont="1" applyAlignment="1" applyProtection="1">
      <alignment horizontal="center" vertical="center"/>
      <protection locked="0"/>
    </xf>
    <xf numFmtId="0" fontId="45" fillId="0" borderId="0" xfId="0" applyFont="1" applyAlignment="1" applyProtection="1">
      <alignment horizontal="center" vertical="center"/>
      <protection locked="0"/>
    </xf>
    <xf numFmtId="0" fontId="34" fillId="5" borderId="24"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shrinkToFit="1"/>
      <protection locked="0"/>
    </xf>
    <xf numFmtId="0" fontId="4" fillId="0" borderId="25" xfId="0" applyFont="1" applyBorder="1" applyAlignment="1" applyProtection="1">
      <alignment vertical="top" textRotation="255"/>
      <protection locked="0"/>
    </xf>
    <xf numFmtId="0" fontId="9" fillId="0" borderId="48" xfId="0" applyFont="1" applyBorder="1" applyAlignment="1" applyProtection="1">
      <alignment horizontal="center" vertical="center"/>
      <protection locked="0"/>
    </xf>
    <xf numFmtId="0" fontId="4" fillId="0" borderId="49" xfId="0" applyFont="1" applyBorder="1" applyAlignment="1" applyProtection="1">
      <alignment vertical="center" shrinkToFit="1"/>
      <protection locked="0"/>
    </xf>
    <xf numFmtId="0" fontId="20" fillId="5" borderId="1" xfId="0" applyFont="1" applyFill="1" applyBorder="1" applyAlignment="1" applyProtection="1">
      <alignment horizontal="center" vertical="center"/>
      <protection locked="0"/>
    </xf>
    <xf numFmtId="0" fontId="9" fillId="0" borderId="43" xfId="0" applyFont="1" applyBorder="1" applyAlignment="1" applyProtection="1">
      <alignment horizontal="center" vertical="center"/>
      <protection locked="0"/>
    </xf>
    <xf numFmtId="0" fontId="4" fillId="0" borderId="28"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2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72"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77"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4" fillId="0" borderId="4" xfId="0" applyFont="1" applyBorder="1" applyAlignment="1" applyProtection="1">
      <alignment vertical="center" shrinkToFit="1"/>
      <protection locked="0"/>
    </xf>
    <xf numFmtId="0" fontId="4" fillId="0" borderId="9" xfId="0" applyFont="1" applyBorder="1" applyAlignment="1" applyProtection="1">
      <alignment horizontal="center" vertical="center" shrinkToFit="1"/>
      <protection locked="0"/>
    </xf>
    <xf numFmtId="0" fontId="17" fillId="0" borderId="28" xfId="0" applyFont="1" applyBorder="1" applyAlignment="1" applyProtection="1">
      <alignment horizontal="left" vertical="top" wrapText="1" shrinkToFit="1"/>
      <protection locked="0"/>
    </xf>
    <xf numFmtId="0" fontId="17" fillId="0" borderId="0" xfId="0" applyFont="1" applyAlignment="1" applyProtection="1">
      <alignment horizontal="left" vertical="top" wrapText="1" shrinkToFit="1"/>
      <protection locked="0"/>
    </xf>
    <xf numFmtId="0" fontId="9" fillId="0" borderId="0" xfId="0" applyFont="1" applyAlignment="1" applyProtection="1">
      <alignment vertical="center" shrinkToFit="1"/>
      <protection locked="0"/>
    </xf>
    <xf numFmtId="0" fontId="4" fillId="0" borderId="0" xfId="0" applyFont="1" applyAlignment="1" applyProtection="1">
      <alignment horizontal="center" vertical="center" shrinkToFit="1"/>
      <protection locked="0"/>
    </xf>
    <xf numFmtId="0" fontId="9" fillId="0" borderId="31" xfId="0" applyFont="1" applyBorder="1" applyAlignment="1" applyProtection="1">
      <alignment horizontal="center" vertical="center"/>
      <protection locked="0"/>
    </xf>
    <xf numFmtId="0" fontId="16" fillId="0" borderId="0" xfId="0" applyFont="1" applyAlignment="1" applyProtection="1">
      <alignment horizontal="left" vertical="center" shrinkToFit="1"/>
      <protection locked="0"/>
    </xf>
    <xf numFmtId="0" fontId="3" fillId="2" borderId="0" xfId="0" applyFont="1" applyFill="1" applyProtection="1">
      <alignment vertical="center"/>
      <protection locked="0"/>
    </xf>
    <xf numFmtId="0" fontId="30" fillId="0" borderId="0" xfId="0" applyFont="1">
      <alignment vertical="center"/>
    </xf>
    <xf numFmtId="0" fontId="52" fillId="0" borderId="0" xfId="0" applyFont="1">
      <alignment vertical="center"/>
    </xf>
    <xf numFmtId="0" fontId="50" fillId="0" borderId="3" xfId="0" applyFont="1" applyBorder="1" applyAlignment="1" applyProtection="1">
      <alignment horizontal="center" vertical="center" shrinkToFit="1"/>
      <protection locked="0"/>
    </xf>
    <xf numFmtId="0" fontId="4" fillId="5" borderId="6" xfId="0" applyFont="1" applyFill="1" applyBorder="1" applyAlignment="1" applyProtection="1">
      <alignment horizontal="center" vertical="center"/>
      <protection locked="0"/>
    </xf>
    <xf numFmtId="0" fontId="50" fillId="0" borderId="28" xfId="0" applyFont="1" applyBorder="1" applyAlignment="1" applyProtection="1">
      <alignment horizontal="center" vertical="center" shrinkToFit="1"/>
      <protection locked="0"/>
    </xf>
    <xf numFmtId="0" fontId="4" fillId="0" borderId="31" xfId="0" applyFont="1" applyBorder="1" applyAlignment="1" applyProtection="1">
      <alignment vertical="center" shrinkToFit="1"/>
      <protection locked="0"/>
    </xf>
    <xf numFmtId="0" fontId="4" fillId="0" borderId="72"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77" xfId="0" applyFont="1" applyBorder="1" applyAlignment="1" applyProtection="1">
      <alignment horizontal="left" vertical="center"/>
      <protection locked="0"/>
    </xf>
    <xf numFmtId="0" fontId="4" fillId="0" borderId="11" xfId="0" applyFont="1" applyBorder="1" applyProtection="1">
      <alignment vertical="center"/>
      <protection locked="0"/>
    </xf>
    <xf numFmtId="0" fontId="3" fillId="0" borderId="77" xfId="0" applyFont="1" applyBorder="1" applyProtection="1">
      <alignment vertical="center"/>
      <protection locked="0"/>
    </xf>
    <xf numFmtId="0" fontId="9" fillId="5" borderId="72" xfId="0" applyFont="1" applyFill="1" applyBorder="1" applyAlignment="1" applyProtection="1">
      <alignment horizontal="center" vertical="center"/>
      <protection locked="0"/>
    </xf>
    <xf numFmtId="0" fontId="3" fillId="0" borderId="29" xfId="0" applyFont="1" applyBorder="1" applyProtection="1">
      <alignment vertical="center"/>
      <protection locked="0"/>
    </xf>
    <xf numFmtId="0" fontId="16" fillId="0" borderId="1" xfId="0" applyFont="1" applyBorder="1" applyAlignment="1" applyProtection="1">
      <alignment vertical="center" wrapText="1" shrinkToFit="1"/>
      <protection locked="0"/>
    </xf>
    <xf numFmtId="0" fontId="16" fillId="0" borderId="2" xfId="0" applyFont="1" applyBorder="1" applyAlignment="1" applyProtection="1">
      <alignment vertical="center" wrapText="1" shrinkToFit="1"/>
      <protection locked="0"/>
    </xf>
    <xf numFmtId="0" fontId="16" fillId="0" borderId="4" xfId="0" applyFont="1" applyBorder="1" applyAlignment="1" applyProtection="1">
      <alignment vertical="center" wrapText="1" shrinkToFit="1"/>
      <protection locked="0"/>
    </xf>
    <xf numFmtId="0" fontId="16" fillId="0" borderId="5" xfId="0" applyFont="1" applyBorder="1" applyAlignment="1" applyProtection="1">
      <alignment vertical="center" wrapText="1" shrinkToFit="1"/>
      <protection locked="0"/>
    </xf>
    <xf numFmtId="0" fontId="5" fillId="0" borderId="28" xfId="0" applyFont="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0" fontId="16" fillId="0" borderId="43" xfId="0" applyFont="1" applyBorder="1" applyProtection="1">
      <alignment vertical="center"/>
      <protection locked="0"/>
    </xf>
    <xf numFmtId="0" fontId="4" fillId="0" borderId="41" xfId="0" applyFont="1" applyBorder="1" applyAlignment="1" applyProtection="1">
      <alignment vertical="center" shrinkToFit="1"/>
      <protection locked="0"/>
    </xf>
    <xf numFmtId="0" fontId="4" fillId="0" borderId="5" xfId="0" applyFont="1" applyBorder="1" applyAlignment="1" applyProtection="1">
      <alignment vertical="center" shrinkToFit="1"/>
      <protection locked="0"/>
    </xf>
    <xf numFmtId="0" fontId="16" fillId="0" borderId="31" xfId="0" applyFont="1" applyBorder="1" applyProtection="1">
      <alignment vertical="center"/>
      <protection locked="0"/>
    </xf>
    <xf numFmtId="0" fontId="16" fillId="0" borderId="9" xfId="0" applyFont="1" applyBorder="1" applyAlignment="1" applyProtection="1">
      <alignment vertical="center" wrapText="1" shrinkToFit="1"/>
      <protection locked="0"/>
    </xf>
    <xf numFmtId="0" fontId="16" fillId="0" borderId="32" xfId="0" applyFont="1" applyBorder="1" applyAlignment="1" applyProtection="1">
      <alignment vertical="center" wrapText="1" shrinkToFit="1"/>
      <protection locked="0"/>
    </xf>
    <xf numFmtId="0" fontId="16" fillId="0" borderId="10" xfId="0" applyFont="1" applyBorder="1" applyAlignment="1" applyProtection="1">
      <alignment vertical="center" wrapText="1" shrinkToFit="1"/>
      <protection locked="0"/>
    </xf>
    <xf numFmtId="0" fontId="5" fillId="5" borderId="0" xfId="0" applyFont="1" applyFill="1" applyAlignment="1" applyProtection="1">
      <alignment horizontal="center" vertical="center"/>
      <protection locked="0"/>
    </xf>
    <xf numFmtId="0" fontId="16" fillId="0" borderId="0" xfId="0" applyFont="1" applyAlignment="1" applyProtection="1">
      <alignment vertical="center" shrinkToFit="1"/>
      <protection locked="0"/>
    </xf>
    <xf numFmtId="0" fontId="5" fillId="0" borderId="0" xfId="0" applyFont="1" applyAlignment="1" applyProtection="1">
      <alignment vertical="center" shrinkToFit="1"/>
      <protection locked="0"/>
    </xf>
    <xf numFmtId="0" fontId="5" fillId="0" borderId="0" xfId="0" applyFont="1" applyAlignment="1" applyProtection="1">
      <alignment horizontal="center" vertical="center"/>
      <protection locked="0"/>
    </xf>
    <xf numFmtId="0" fontId="16" fillId="0" borderId="9" xfId="0" applyFont="1" applyBorder="1" applyAlignment="1" applyProtection="1">
      <alignment horizontal="left" vertical="center" shrinkToFit="1"/>
      <protection locked="0"/>
    </xf>
    <xf numFmtId="0" fontId="16" fillId="0" borderId="32" xfId="0" applyFont="1" applyBorder="1" applyAlignment="1" applyProtection="1">
      <alignment horizontal="left" vertical="center" shrinkToFit="1"/>
      <protection locked="0"/>
    </xf>
    <xf numFmtId="0" fontId="9" fillId="0" borderId="0" xfId="0" applyFont="1" applyAlignment="1" applyProtection="1">
      <alignment horizontal="center" vertical="center" shrinkToFit="1"/>
      <protection locked="0"/>
    </xf>
    <xf numFmtId="0" fontId="21" fillId="0" borderId="7" xfId="0" applyFont="1" applyBorder="1" applyProtection="1">
      <alignment vertical="center"/>
      <protection locked="0"/>
    </xf>
    <xf numFmtId="0" fontId="52" fillId="0" borderId="7" xfId="0" applyFont="1" applyBorder="1" applyProtection="1">
      <alignment vertical="center"/>
      <protection locked="0"/>
    </xf>
    <xf numFmtId="0" fontId="15" fillId="0" borderId="7" xfId="0" applyFont="1" applyBorder="1" applyProtection="1">
      <alignment vertical="center"/>
      <protection locked="0"/>
    </xf>
    <xf numFmtId="0" fontId="13" fillId="0" borderId="7" xfId="0" applyFont="1" applyBorder="1" applyProtection="1">
      <alignment vertical="center"/>
      <protection locked="0"/>
    </xf>
    <xf numFmtId="0" fontId="52" fillId="0" borderId="8" xfId="0" applyFont="1" applyBorder="1" applyProtection="1">
      <alignment vertical="center"/>
      <protection locked="0"/>
    </xf>
    <xf numFmtId="0" fontId="12" fillId="5" borderId="6" xfId="0" applyFont="1" applyFill="1" applyBorder="1" applyAlignment="1" applyProtection="1">
      <alignment horizontal="center" vertical="center"/>
      <protection locked="0"/>
    </xf>
    <xf numFmtId="0" fontId="12" fillId="5" borderId="7" xfId="0" applyFont="1" applyFill="1" applyBorder="1" applyAlignment="1" applyProtection="1">
      <alignment horizontal="center" vertical="center"/>
      <protection locked="0"/>
    </xf>
    <xf numFmtId="0" fontId="5" fillId="0" borderId="0" xfId="0" applyFont="1" applyAlignment="1" applyProtection="1">
      <protection locked="0"/>
    </xf>
    <xf numFmtId="0" fontId="5" fillId="0" borderId="9" xfId="0" applyFont="1" applyBorder="1" applyAlignment="1" applyProtection="1">
      <protection locked="0"/>
    </xf>
    <xf numFmtId="0" fontId="9" fillId="5" borderId="0" xfId="0" applyFont="1" applyFill="1" applyAlignment="1" applyProtection="1">
      <alignment horizontal="center" vertical="center" shrinkToFit="1"/>
      <protection locked="0"/>
    </xf>
    <xf numFmtId="0" fontId="9" fillId="0" borderId="0" xfId="0" applyFont="1" applyAlignment="1" applyProtection="1">
      <alignment horizontal="left" vertical="center"/>
      <protection locked="0"/>
    </xf>
    <xf numFmtId="0" fontId="4" fillId="0" borderId="0" xfId="0" applyFont="1" applyAlignment="1" applyProtection="1">
      <alignment horizontal="right" vertical="center"/>
      <protection locked="0"/>
    </xf>
    <xf numFmtId="0" fontId="39" fillId="0" borderId="29" xfId="0" applyFont="1" applyBorder="1" applyAlignment="1" applyProtection="1">
      <alignment horizontal="center" vertical="top" wrapText="1"/>
      <protection locked="0"/>
    </xf>
    <xf numFmtId="0" fontId="39" fillId="0" borderId="21" xfId="0" applyFont="1" applyBorder="1" applyAlignment="1" applyProtection="1">
      <alignment horizontal="center" vertical="top" wrapText="1"/>
      <protection locked="0"/>
    </xf>
    <xf numFmtId="0" fontId="16" fillId="0" borderId="0" xfId="0" applyFont="1" applyAlignment="1" applyProtection="1">
      <alignment horizontal="center" vertical="center"/>
      <protection locked="0"/>
    </xf>
    <xf numFmtId="0" fontId="4" fillId="0" borderId="29" xfId="0" applyFont="1" applyBorder="1" applyAlignment="1" applyProtection="1">
      <protection locked="0"/>
    </xf>
    <xf numFmtId="0" fontId="4" fillId="0" borderId="30" xfId="0" applyFont="1" applyBorder="1" applyAlignment="1" applyProtection="1">
      <protection locked="0"/>
    </xf>
    <xf numFmtId="0" fontId="4" fillId="0" borderId="0" xfId="0" applyFont="1" applyAlignment="1" applyProtection="1">
      <alignment horizontal="center" vertical="center" wrapText="1"/>
      <protection locked="0"/>
    </xf>
    <xf numFmtId="0" fontId="39" fillId="0" borderId="28" xfId="0" applyFont="1" applyBorder="1" applyAlignment="1" applyProtection="1">
      <alignment horizontal="center" vertical="top" wrapText="1"/>
      <protection locked="0"/>
    </xf>
    <xf numFmtId="0" fontId="39" fillId="0" borderId="22" xfId="0" applyFont="1" applyBorder="1" applyAlignment="1" applyProtection="1">
      <alignment horizontal="center" vertical="top" wrapText="1"/>
      <protection locked="0"/>
    </xf>
    <xf numFmtId="0" fontId="9" fillId="0" borderId="3" xfId="0" applyFont="1" applyBorder="1" applyAlignment="1" applyProtection="1">
      <alignment vertical="center" shrinkToFit="1"/>
      <protection locked="0"/>
    </xf>
    <xf numFmtId="0" fontId="15" fillId="0" borderId="3" xfId="0" applyFont="1" applyBorder="1" applyAlignment="1" applyProtection="1">
      <alignment vertical="center" textRotation="255"/>
      <protection locked="0"/>
    </xf>
    <xf numFmtId="0" fontId="55" fillId="0" borderId="3" xfId="0" applyFont="1" applyBorder="1" applyAlignment="1" applyProtection="1">
      <alignment vertical="center" textRotation="255"/>
      <protection locked="0"/>
    </xf>
    <xf numFmtId="0" fontId="9" fillId="0" borderId="1" xfId="0" applyFont="1" applyBorder="1" applyAlignment="1" applyProtection="1">
      <alignment horizontal="right" vertical="center"/>
      <protection locked="0"/>
    </xf>
    <xf numFmtId="0" fontId="29" fillId="7" borderId="0" xfId="0" applyFont="1" applyFill="1">
      <alignment vertical="center"/>
    </xf>
    <xf numFmtId="0" fontId="9" fillId="0" borderId="0" xfId="0" applyFont="1" applyAlignment="1" applyProtection="1">
      <alignment horizontal="right" vertical="center" shrinkToFit="1"/>
      <protection locked="0"/>
    </xf>
    <xf numFmtId="0" fontId="9" fillId="0" borderId="2" xfId="0" applyFont="1" applyBorder="1" applyAlignment="1" applyProtection="1">
      <alignment horizontal="right" vertical="center" shrinkToFit="1"/>
      <protection locked="0"/>
    </xf>
    <xf numFmtId="0" fontId="4" fillId="0" borderId="3" xfId="0" applyFont="1" applyBorder="1" applyAlignment="1" applyProtection="1">
      <alignment vertical="top"/>
      <protection locked="0"/>
    </xf>
    <xf numFmtId="0" fontId="5" fillId="0" borderId="0" xfId="0" applyFont="1" applyAlignment="1" applyProtection="1">
      <alignment horizontal="right" vertical="center"/>
      <protection locked="0"/>
    </xf>
    <xf numFmtId="0" fontId="4" fillId="0" borderId="32" xfId="0" applyFont="1" applyBorder="1" applyAlignment="1" applyProtection="1">
      <alignment vertical="top" wrapText="1"/>
      <protection locked="0"/>
    </xf>
    <xf numFmtId="0" fontId="4" fillId="0" borderId="9" xfId="0" applyFont="1" applyBorder="1" applyAlignment="1" applyProtection="1">
      <alignment vertical="top"/>
      <protection locked="0"/>
    </xf>
    <xf numFmtId="0" fontId="9" fillId="5" borderId="1" xfId="0" applyFont="1" applyFill="1" applyBorder="1" applyProtection="1">
      <alignment vertical="center"/>
      <protection locked="0"/>
    </xf>
    <xf numFmtId="0" fontId="4" fillId="2" borderId="0" xfId="0" applyFont="1" applyFill="1" applyProtection="1">
      <alignment vertical="center"/>
      <protection locked="0"/>
    </xf>
    <xf numFmtId="0" fontId="4" fillId="8" borderId="29" xfId="0" applyFont="1" applyFill="1" applyBorder="1" applyProtection="1">
      <alignment vertical="center"/>
      <protection locked="0"/>
    </xf>
    <xf numFmtId="0" fontId="4" fillId="8" borderId="10" xfId="0" applyFont="1" applyFill="1" applyBorder="1" applyProtection="1">
      <alignment vertical="center"/>
      <protection locked="0"/>
    </xf>
    <xf numFmtId="0" fontId="4" fillId="8" borderId="30" xfId="0" applyFont="1" applyFill="1" applyBorder="1" applyProtection="1">
      <alignment vertical="center"/>
      <protection locked="0"/>
    </xf>
    <xf numFmtId="0" fontId="4" fillId="8" borderId="28" xfId="0" applyFont="1" applyFill="1" applyBorder="1" applyProtection="1">
      <alignment vertical="center"/>
      <protection locked="0"/>
    </xf>
    <xf numFmtId="0" fontId="4" fillId="8" borderId="0" xfId="0" applyFont="1" applyFill="1" applyProtection="1">
      <alignment vertical="center"/>
      <protection locked="0"/>
    </xf>
    <xf numFmtId="0" fontId="4" fillId="8" borderId="3" xfId="0" applyFont="1" applyFill="1" applyBorder="1" applyProtection="1">
      <alignment vertical="center"/>
      <protection locked="0"/>
    </xf>
    <xf numFmtId="0" fontId="4" fillId="8" borderId="0" xfId="0" applyFont="1" applyFill="1" applyAlignment="1" applyProtection="1">
      <alignment horizontal="center" vertical="center"/>
      <protection locked="0"/>
    </xf>
    <xf numFmtId="0" fontId="4" fillId="8" borderId="28" xfId="0" applyFont="1" applyFill="1" applyBorder="1" applyAlignment="1" applyProtection="1">
      <alignment horizontal="center" vertical="center" shrinkToFit="1"/>
      <protection locked="0"/>
    </xf>
    <xf numFmtId="0" fontId="4" fillId="8" borderId="0" xfId="0" applyFont="1" applyFill="1" applyAlignment="1" applyProtection="1">
      <alignment horizontal="center" vertical="center" shrinkToFit="1"/>
      <protection locked="0"/>
    </xf>
    <xf numFmtId="0" fontId="4" fillId="8" borderId="3" xfId="0" applyFont="1" applyFill="1" applyBorder="1" applyAlignment="1" applyProtection="1">
      <alignment horizontal="center" vertical="center" shrinkToFit="1"/>
      <protection locked="0"/>
    </xf>
    <xf numFmtId="0" fontId="5" fillId="8" borderId="28" xfId="0" applyFont="1" applyFill="1" applyBorder="1" applyProtection="1">
      <alignment vertical="center"/>
      <protection locked="0"/>
    </xf>
    <xf numFmtId="0" fontId="5" fillId="8" borderId="0" xfId="0" applyFont="1" applyFill="1" applyProtection="1">
      <alignment vertical="center"/>
      <protection locked="0"/>
    </xf>
    <xf numFmtId="0" fontId="5" fillId="8" borderId="3" xfId="0" applyFont="1" applyFill="1" applyBorder="1" applyProtection="1">
      <alignment vertical="center"/>
      <protection locked="0"/>
    </xf>
    <xf numFmtId="0" fontId="3" fillId="8" borderId="0" xfId="0" applyFont="1" applyFill="1" applyProtection="1">
      <alignment vertical="center"/>
      <protection locked="0"/>
    </xf>
    <xf numFmtId="0" fontId="9" fillId="8" borderId="28" xfId="0" applyFont="1" applyFill="1" applyBorder="1" applyAlignment="1" applyProtection="1">
      <alignment horizontal="center" vertical="center"/>
      <protection locked="0"/>
    </xf>
    <xf numFmtId="0" fontId="4" fillId="8" borderId="0" xfId="0" applyFont="1" applyFill="1" applyAlignment="1" applyProtection="1">
      <alignment horizontal="left" vertical="center" shrinkToFit="1"/>
      <protection locked="0"/>
    </xf>
    <xf numFmtId="0" fontId="4" fillId="8" borderId="3" xfId="0" applyFont="1" applyFill="1" applyBorder="1" applyAlignment="1" applyProtection="1">
      <alignment horizontal="left" vertical="center" shrinkToFit="1"/>
      <protection locked="0"/>
    </xf>
    <xf numFmtId="0" fontId="4" fillId="8" borderId="22" xfId="0" applyFont="1" applyFill="1" applyBorder="1" applyProtection="1">
      <alignment vertical="center"/>
      <protection locked="0"/>
    </xf>
    <xf numFmtId="0" fontId="4" fillId="8" borderId="28" xfId="0" applyFont="1" applyFill="1" applyBorder="1" applyAlignment="1" applyProtection="1">
      <alignment horizontal="center" vertical="center"/>
      <protection locked="0"/>
    </xf>
    <xf numFmtId="0" fontId="26" fillId="8" borderId="28" xfId="0" applyFont="1" applyFill="1" applyBorder="1" applyProtection="1">
      <alignment vertical="center"/>
      <protection locked="0"/>
    </xf>
    <xf numFmtId="0" fontId="26" fillId="8" borderId="0" xfId="0" applyFont="1" applyFill="1" applyProtection="1">
      <alignment vertical="center"/>
      <protection locked="0"/>
    </xf>
    <xf numFmtId="0" fontId="26" fillId="8" borderId="3" xfId="0" applyFont="1" applyFill="1" applyBorder="1" applyProtection="1">
      <alignment vertical="center"/>
      <protection locked="0"/>
    </xf>
    <xf numFmtId="0" fontId="4" fillId="8" borderId="0" xfId="0" applyFont="1" applyFill="1" applyAlignment="1" applyProtection="1">
      <alignment vertical="center" shrinkToFit="1"/>
      <protection locked="0"/>
    </xf>
    <xf numFmtId="0" fontId="5" fillId="8" borderId="43" xfId="0" applyFont="1" applyFill="1" applyBorder="1" applyProtection="1">
      <alignment vertical="center"/>
      <protection locked="0"/>
    </xf>
    <xf numFmtId="0" fontId="5" fillId="8" borderId="1" xfId="0" applyFont="1" applyFill="1" applyBorder="1" applyProtection="1">
      <alignment vertical="center"/>
      <protection locked="0"/>
    </xf>
    <xf numFmtId="0" fontId="5" fillId="8" borderId="2" xfId="0" applyFont="1" applyFill="1" applyBorder="1" applyProtection="1">
      <alignment vertical="center"/>
      <protection locked="0"/>
    </xf>
    <xf numFmtId="0" fontId="4" fillId="8" borderId="1" xfId="0" applyFont="1" applyFill="1" applyBorder="1" applyProtection="1">
      <alignment vertical="center"/>
      <protection locked="0"/>
    </xf>
    <xf numFmtId="0" fontId="4" fillId="8" borderId="2" xfId="0" applyFont="1" applyFill="1" applyBorder="1" applyProtection="1">
      <alignment vertical="center"/>
      <protection locked="0"/>
    </xf>
    <xf numFmtId="0" fontId="5" fillId="8" borderId="35" xfId="0" applyFont="1" applyFill="1" applyBorder="1" applyProtection="1">
      <alignment vertical="center"/>
      <protection locked="0"/>
    </xf>
    <xf numFmtId="0" fontId="5" fillId="8" borderId="36" xfId="0" applyFont="1" applyFill="1" applyBorder="1" applyProtection="1">
      <alignment vertical="center"/>
      <protection locked="0"/>
    </xf>
    <xf numFmtId="0" fontId="5" fillId="8" borderId="37" xfId="0" applyFont="1" applyFill="1" applyBorder="1" applyProtection="1">
      <alignment vertical="center"/>
      <protection locked="0"/>
    </xf>
    <xf numFmtId="0" fontId="4" fillId="8" borderId="36" xfId="0" applyFont="1" applyFill="1" applyBorder="1" applyProtection="1">
      <alignment vertical="center"/>
      <protection locked="0"/>
    </xf>
    <xf numFmtId="0" fontId="4" fillId="8" borderId="37" xfId="0" applyFont="1" applyFill="1" applyBorder="1" applyProtection="1">
      <alignment vertical="center"/>
      <protection locked="0"/>
    </xf>
    <xf numFmtId="0" fontId="32" fillId="3" borderId="0" xfId="0" applyFont="1" applyFill="1" applyAlignment="1">
      <alignment vertical="center" shrinkToFit="1"/>
    </xf>
    <xf numFmtId="0" fontId="4" fillId="8" borderId="3" xfId="0" applyFont="1" applyFill="1" applyBorder="1" applyAlignment="1" applyProtection="1">
      <alignment vertical="center" shrinkToFit="1"/>
      <protection locked="0"/>
    </xf>
    <xf numFmtId="38" fontId="12" fillId="0" borderId="0" xfId="6" applyFont="1" applyBorder="1" applyAlignment="1" applyProtection="1">
      <alignment horizontal="left" vertical="center"/>
      <protection locked="0"/>
    </xf>
    <xf numFmtId="0" fontId="0" fillId="8" borderId="0" xfId="0" applyFill="1" applyAlignment="1" applyProtection="1">
      <alignment horizontal="left" vertical="center" shrinkToFit="1"/>
      <protection locked="0"/>
    </xf>
    <xf numFmtId="0" fontId="0" fillId="8" borderId="3" xfId="0" applyFill="1" applyBorder="1" applyAlignment="1" applyProtection="1">
      <alignment horizontal="left" vertical="center" shrinkToFit="1"/>
      <protection locked="0"/>
    </xf>
    <xf numFmtId="0" fontId="32" fillId="3" borderId="0" xfId="0" applyFont="1" applyFill="1">
      <alignment vertical="center"/>
    </xf>
    <xf numFmtId="0" fontId="4" fillId="0" borderId="28"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3" xfId="0" applyFont="1" applyBorder="1" applyAlignment="1" applyProtection="1">
      <alignment horizontal="center" vertical="center" wrapText="1"/>
      <protection locked="0"/>
    </xf>
    <xf numFmtId="0" fontId="4" fillId="0" borderId="7" xfId="0" applyFont="1" applyBorder="1" applyAlignment="1" applyProtection="1">
      <alignment vertical="center" shrinkToFit="1"/>
      <protection locked="0"/>
    </xf>
    <xf numFmtId="0" fontId="4" fillId="0" borderId="16" xfId="0" applyFont="1" applyBorder="1" applyAlignment="1" applyProtection="1">
      <alignment horizontal="center" vertical="center" shrinkToFit="1"/>
      <protection locked="0"/>
    </xf>
    <xf numFmtId="38" fontId="4" fillId="0" borderId="16" xfId="0" applyNumberFormat="1" applyFont="1" applyBorder="1" applyAlignment="1" applyProtection="1">
      <alignment horizontal="center" vertical="center"/>
      <protection locked="0"/>
    </xf>
    <xf numFmtId="38" fontId="4" fillId="0" borderId="16" xfId="0" applyNumberFormat="1" applyFont="1" applyBorder="1" applyAlignment="1" applyProtection="1">
      <alignment horizontal="center" vertical="center" shrinkToFit="1"/>
      <protection locked="0"/>
    </xf>
    <xf numFmtId="0" fontId="4" fillId="0" borderId="57" xfId="0" applyFont="1" applyBorder="1" applyAlignment="1" applyProtection="1">
      <alignment horizontal="center" vertical="center" shrinkToFit="1"/>
      <protection locked="0"/>
    </xf>
    <xf numFmtId="0" fontId="4" fillId="0" borderId="91" xfId="0" applyFont="1" applyBorder="1" applyAlignment="1" applyProtection="1">
      <alignment horizontal="center" vertical="center"/>
      <protection locked="0"/>
    </xf>
    <xf numFmtId="0" fontId="4" fillId="0" borderId="91" xfId="0" applyFont="1" applyBorder="1" applyAlignment="1" applyProtection="1">
      <alignment horizontal="center" vertical="center" shrinkToFit="1"/>
      <protection locked="0"/>
    </xf>
    <xf numFmtId="0" fontId="4" fillId="0" borderId="92" xfId="0" applyFont="1" applyBorder="1" applyAlignment="1" applyProtection="1">
      <alignment horizontal="center" vertical="center" shrinkToFit="1"/>
      <protection locked="0"/>
    </xf>
    <xf numFmtId="0" fontId="4" fillId="0" borderId="92" xfId="0" applyFont="1" applyBorder="1" applyAlignment="1" applyProtection="1">
      <alignment horizontal="center" vertical="center"/>
      <protection locked="0"/>
    </xf>
    <xf numFmtId="0" fontId="4" fillId="0" borderId="60" xfId="0" applyFont="1" applyBorder="1" applyAlignment="1" applyProtection="1">
      <alignment horizontal="center" vertical="center" shrinkToFit="1"/>
      <protection locked="0"/>
    </xf>
    <xf numFmtId="0" fontId="4" fillId="0" borderId="16" xfId="0" applyFont="1" applyBorder="1" applyAlignment="1" applyProtection="1">
      <alignment horizontal="center" vertical="center"/>
      <protection locked="0"/>
    </xf>
    <xf numFmtId="0" fontId="4" fillId="0" borderId="58" xfId="0" applyFont="1" applyBorder="1" applyAlignment="1" applyProtection="1">
      <alignment horizontal="center" vertical="center"/>
      <protection locked="0"/>
    </xf>
    <xf numFmtId="0" fontId="4" fillId="0" borderId="0" xfId="0" quotePrefix="1" applyFont="1" applyAlignment="1" applyProtection="1">
      <alignment vertical="center" shrinkToFit="1"/>
      <protection locked="0"/>
    </xf>
    <xf numFmtId="0" fontId="0" fillId="0" borderId="0" xfId="0" applyAlignment="1" applyProtection="1">
      <alignment vertical="center" shrinkToFit="1"/>
      <protection locked="0"/>
    </xf>
    <xf numFmtId="0" fontId="3" fillId="0" borderId="0" xfId="0" applyFont="1" applyAlignment="1" applyProtection="1">
      <alignment vertical="center" shrinkToFit="1"/>
      <protection locked="0"/>
    </xf>
    <xf numFmtId="0" fontId="4" fillId="0" borderId="7" xfId="0" applyFont="1" applyBorder="1" applyAlignment="1" applyProtection="1">
      <alignment horizontal="right" vertical="center"/>
      <protection locked="0"/>
    </xf>
    <xf numFmtId="0" fontId="16" fillId="8" borderId="0" xfId="0" applyFont="1" applyFill="1" applyProtection="1">
      <alignment vertical="center"/>
      <protection locked="0"/>
    </xf>
    <xf numFmtId="0" fontId="4" fillId="8" borderId="43" xfId="0" applyFont="1" applyFill="1" applyBorder="1" applyProtection="1">
      <alignment vertical="center"/>
      <protection locked="0"/>
    </xf>
    <xf numFmtId="0" fontId="16" fillId="8" borderId="1" xfId="0" applyFont="1" applyFill="1" applyBorder="1" applyProtection="1">
      <alignment vertical="center"/>
      <protection locked="0"/>
    </xf>
    <xf numFmtId="0" fontId="16" fillId="8" borderId="2" xfId="0" applyFont="1" applyFill="1" applyBorder="1" applyProtection="1">
      <alignment vertical="center"/>
      <protection locked="0"/>
    </xf>
    <xf numFmtId="0" fontId="4" fillId="8" borderId="1" xfId="0" applyFont="1" applyFill="1" applyBorder="1" applyAlignment="1" applyProtection="1">
      <alignment vertical="center" shrinkToFit="1"/>
      <protection locked="0"/>
    </xf>
    <xf numFmtId="0" fontId="4" fillId="8" borderId="2" xfId="0" applyFont="1" applyFill="1" applyBorder="1" applyAlignment="1" applyProtection="1">
      <alignment vertical="center" shrinkToFit="1"/>
      <protection locked="0"/>
    </xf>
    <xf numFmtId="0" fontId="16" fillId="8" borderId="28" xfId="0" applyFont="1" applyFill="1" applyBorder="1" applyProtection="1">
      <alignment vertical="center"/>
      <protection locked="0"/>
    </xf>
    <xf numFmtId="0" fontId="16" fillId="8" borderId="3" xfId="0" applyFont="1" applyFill="1" applyBorder="1" applyProtection="1">
      <alignment vertical="center"/>
      <protection locked="0"/>
    </xf>
    <xf numFmtId="0" fontId="4" fillId="8" borderId="0" xfId="0" applyFont="1" applyFill="1" applyAlignment="1" applyProtection="1">
      <alignment horizontal="right" vertical="center"/>
      <protection locked="0"/>
    </xf>
    <xf numFmtId="0" fontId="16" fillId="8" borderId="3" xfId="0" applyFont="1" applyFill="1" applyBorder="1" applyAlignment="1" applyProtection="1">
      <alignment horizontal="left" vertical="center"/>
      <protection locked="0"/>
    </xf>
    <xf numFmtId="0" fontId="16" fillId="8" borderId="28" xfId="0" applyFont="1" applyFill="1" applyBorder="1" applyAlignment="1" applyProtection="1">
      <alignment horizontal="left" vertical="center"/>
      <protection locked="0"/>
    </xf>
    <xf numFmtId="0" fontId="16" fillId="8" borderId="0" xfId="0" applyFont="1" applyFill="1" applyAlignment="1" applyProtection="1">
      <alignment horizontal="left" vertical="center"/>
      <protection locked="0"/>
    </xf>
    <xf numFmtId="0" fontId="20" fillId="0" borderId="22" xfId="0" applyFont="1" applyBorder="1" applyProtection="1">
      <alignment vertical="center"/>
      <protection locked="0"/>
    </xf>
    <xf numFmtId="0" fontId="58" fillId="0" borderId="0" xfId="0" applyFont="1" applyProtection="1">
      <alignment vertical="center"/>
      <protection locked="0"/>
    </xf>
    <xf numFmtId="0" fontId="26" fillId="0" borderId="0" xfId="0" applyFont="1" applyAlignment="1" applyProtection="1">
      <alignment horizontal="center" vertical="center"/>
      <protection locked="0"/>
    </xf>
    <xf numFmtId="0" fontId="26" fillId="0" borderId="3" xfId="0" applyFont="1" applyBorder="1" applyAlignment="1" applyProtection="1">
      <alignment horizontal="center" vertical="center"/>
      <protection locked="0"/>
    </xf>
    <xf numFmtId="0" fontId="9" fillId="5" borderId="60" xfId="0" applyFont="1" applyFill="1" applyBorder="1" applyAlignment="1" applyProtection="1">
      <alignment horizontal="center" vertical="center"/>
      <protection locked="0"/>
    </xf>
    <xf numFmtId="0" fontId="9" fillId="5" borderId="36" xfId="0" applyFont="1" applyFill="1" applyBorder="1" applyProtection="1">
      <alignment vertical="center"/>
      <protection locked="0"/>
    </xf>
    <xf numFmtId="0" fontId="4" fillId="0" borderId="24" xfId="0" applyFont="1" applyBorder="1" applyProtection="1">
      <alignment vertical="center"/>
      <protection locked="0"/>
    </xf>
    <xf numFmtId="0" fontId="4" fillId="0" borderId="34" xfId="0" applyFont="1" applyBorder="1" applyProtection="1">
      <alignment vertical="center"/>
      <protection locked="0"/>
    </xf>
    <xf numFmtId="0" fontId="9" fillId="5" borderId="33" xfId="0" applyFont="1" applyFill="1" applyBorder="1" applyAlignment="1" applyProtection="1">
      <alignment horizontal="center" vertical="center"/>
      <protection locked="0"/>
    </xf>
    <xf numFmtId="0" fontId="16" fillId="0" borderId="24" xfId="0" applyFont="1" applyBorder="1" applyAlignment="1" applyProtection="1">
      <alignment horizontal="left" vertical="center" shrinkToFit="1"/>
      <protection locked="0"/>
    </xf>
    <xf numFmtId="0" fontId="9" fillId="5" borderId="24" xfId="0" applyFont="1" applyFill="1" applyBorder="1" applyAlignment="1" applyProtection="1">
      <alignment horizontal="center" vertical="center"/>
      <protection locked="0"/>
    </xf>
    <xf numFmtId="0" fontId="16" fillId="0" borderId="24" xfId="0" applyFont="1" applyBorder="1" applyAlignment="1" applyProtection="1">
      <alignment horizontal="left" vertical="center"/>
      <protection locked="0"/>
    </xf>
    <xf numFmtId="0" fontId="16" fillId="0" borderId="34" xfId="0" applyFont="1" applyBorder="1" applyAlignment="1" applyProtection="1">
      <alignment horizontal="left" vertical="center" shrinkToFit="1"/>
      <protection locked="0"/>
    </xf>
    <xf numFmtId="0" fontId="4" fillId="0" borderId="26" xfId="0" applyFont="1" applyBorder="1" applyAlignment="1" applyProtection="1">
      <alignment vertical="top" textRotation="255"/>
      <protection locked="0"/>
    </xf>
    <xf numFmtId="0" fontId="4" fillId="0" borderId="93" xfId="0" applyFont="1" applyBorder="1" applyAlignment="1" applyProtection="1">
      <alignment vertical="top" textRotation="255"/>
      <protection locked="0"/>
    </xf>
    <xf numFmtId="0" fontId="20" fillId="0" borderId="44" xfId="0" applyFont="1" applyBorder="1" applyProtection="1">
      <alignment vertical="center"/>
      <protection locked="0"/>
    </xf>
    <xf numFmtId="0" fontId="60" fillId="0" borderId="0" xfId="0" applyFont="1">
      <alignment vertical="center"/>
    </xf>
    <xf numFmtId="179" fontId="30" fillId="3" borderId="85" xfId="0" applyNumberFormat="1" applyFont="1" applyFill="1" applyBorder="1" applyAlignment="1">
      <alignment vertical="center" shrinkToFit="1"/>
    </xf>
    <xf numFmtId="0" fontId="59" fillId="0" borderId="9" xfId="0" applyFont="1" applyBorder="1" applyProtection="1">
      <alignment vertical="center"/>
      <protection locked="0"/>
    </xf>
    <xf numFmtId="0" fontId="61" fillId="0" borderId="0" xfId="0" applyFont="1" applyProtection="1">
      <alignment vertical="center"/>
      <protection locked="0"/>
    </xf>
    <xf numFmtId="0" fontId="4" fillId="0" borderId="28" xfId="0" applyFont="1" applyBorder="1" applyAlignment="1" applyProtection="1">
      <alignment horizontal="center" vertical="center" shrinkToFit="1"/>
      <protection locked="0"/>
    </xf>
    <xf numFmtId="0" fontId="9" fillId="3" borderId="0" xfId="0" applyFont="1" applyFill="1" applyProtection="1">
      <alignment vertical="center"/>
      <protection locked="0"/>
    </xf>
    <xf numFmtId="0" fontId="9" fillId="3" borderId="43" xfId="0" applyFont="1" applyFill="1" applyBorder="1" applyProtection="1">
      <alignment vertical="center"/>
      <protection locked="0"/>
    </xf>
    <xf numFmtId="0" fontId="62" fillId="0" borderId="22" xfId="0" applyFont="1" applyBorder="1" applyAlignment="1">
      <alignment horizontal="center" vertical="center"/>
    </xf>
    <xf numFmtId="0" fontId="20" fillId="0" borderId="28" xfId="0" applyFont="1" applyBorder="1" applyAlignment="1" applyProtection="1">
      <alignment horizontal="center" vertical="center"/>
      <protection locked="0"/>
    </xf>
    <xf numFmtId="0" fontId="4" fillId="0" borderId="28" xfId="0" applyFont="1" applyBorder="1" applyAlignment="1" applyProtection="1">
      <alignment vertical="center" wrapText="1" shrinkToFit="1"/>
      <protection locked="0"/>
    </xf>
    <xf numFmtId="0" fontId="63" fillId="0" borderId="0" xfId="0" applyFont="1" applyAlignment="1" applyProtection="1">
      <alignment vertical="center" shrinkToFit="1"/>
      <protection locked="0"/>
    </xf>
    <xf numFmtId="0" fontId="68" fillId="0" borderId="0" xfId="0" applyFont="1" applyAlignment="1" applyProtection="1">
      <alignment vertical="center" shrinkToFit="1"/>
      <protection locked="0"/>
    </xf>
    <xf numFmtId="0" fontId="16" fillId="0" borderId="0" xfId="0" applyFont="1" applyAlignment="1" applyProtection="1">
      <alignment vertical="center" wrapText="1" shrinkToFit="1"/>
      <protection locked="0"/>
    </xf>
    <xf numFmtId="0" fontId="16" fillId="0" borderId="3" xfId="0" applyFont="1" applyBorder="1" applyAlignment="1" applyProtection="1">
      <alignment vertical="center" wrapText="1" shrinkToFit="1"/>
      <protection locked="0"/>
    </xf>
    <xf numFmtId="0" fontId="38" fillId="0" borderId="0" xfId="0" applyFont="1" applyAlignment="1" applyProtection="1">
      <alignment vertical="center" textRotation="255" wrapText="1" shrinkToFit="1"/>
      <protection locked="0"/>
    </xf>
    <xf numFmtId="0" fontId="38" fillId="0" borderId="9" xfId="0" applyFont="1" applyBorder="1" applyAlignment="1" applyProtection="1">
      <alignment vertical="center" textRotation="255" wrapText="1" shrinkToFit="1"/>
      <protection locked="0"/>
    </xf>
    <xf numFmtId="0" fontId="9" fillId="6" borderId="28" xfId="0" applyFont="1" applyFill="1" applyBorder="1" applyAlignment="1" applyProtection="1">
      <alignment horizontal="center" vertical="center"/>
      <protection locked="0"/>
    </xf>
    <xf numFmtId="0" fontId="4" fillId="6" borderId="3" xfId="0" applyFont="1" applyFill="1" applyBorder="1" applyProtection="1">
      <alignment vertical="center"/>
      <protection locked="0"/>
    </xf>
    <xf numFmtId="0" fontId="4" fillId="6" borderId="0" xfId="0" applyFont="1" applyFill="1" applyProtection="1">
      <alignment vertical="center"/>
      <protection locked="0"/>
    </xf>
    <xf numFmtId="0" fontId="4" fillId="6" borderId="28" xfId="0" applyFont="1" applyFill="1" applyBorder="1" applyProtection="1">
      <alignment vertical="center"/>
      <protection locked="0"/>
    </xf>
    <xf numFmtId="0" fontId="69" fillId="0" borderId="28" xfId="0" applyFont="1" applyBorder="1" applyAlignment="1" applyProtection="1">
      <alignment vertical="top" wrapText="1"/>
      <protection locked="0"/>
    </xf>
    <xf numFmtId="0" fontId="69" fillId="0" borderId="0" xfId="0" applyFont="1" applyAlignment="1" applyProtection="1">
      <alignment vertical="top" wrapText="1"/>
      <protection locked="0"/>
    </xf>
    <xf numFmtId="0" fontId="69" fillId="0" borderId="3" xfId="0" applyFont="1" applyBorder="1" applyAlignment="1" applyProtection="1">
      <alignment vertical="top" wrapText="1"/>
      <protection locked="0"/>
    </xf>
    <xf numFmtId="0" fontId="31" fillId="0" borderId="0" xfId="0" applyFont="1" applyProtection="1">
      <alignment vertical="center"/>
      <protection locked="0"/>
    </xf>
    <xf numFmtId="0" fontId="0" fillId="0" borderId="0" xfId="0" applyAlignment="1" applyProtection="1">
      <alignment horizontal="center" vertical="center"/>
      <protection locked="0"/>
    </xf>
    <xf numFmtId="0" fontId="0" fillId="0" borderId="22" xfId="0" applyBorder="1" applyProtection="1">
      <alignment vertical="center"/>
      <protection locked="0"/>
    </xf>
    <xf numFmtId="0" fontId="4" fillId="0" borderId="22" xfId="0" applyFont="1" applyBorder="1" applyAlignment="1" applyProtection="1">
      <alignment vertical="center" shrinkToFit="1"/>
      <protection locked="0"/>
    </xf>
    <xf numFmtId="0" fontId="0" fillId="0" borderId="22" xfId="0" applyBorder="1" applyAlignment="1" applyProtection="1">
      <alignment vertical="center" shrinkToFit="1"/>
      <protection locked="0"/>
    </xf>
    <xf numFmtId="0" fontId="4" fillId="0" borderId="42" xfId="0" applyFont="1" applyBorder="1" applyAlignment="1" applyProtection="1">
      <alignment vertical="center" shrinkToFit="1"/>
      <protection locked="0"/>
    </xf>
    <xf numFmtId="0" fontId="0" fillId="0" borderId="42" xfId="0" applyBorder="1" applyAlignment="1" applyProtection="1">
      <alignment vertical="center" shrinkToFit="1"/>
      <protection locked="0"/>
    </xf>
    <xf numFmtId="0" fontId="3" fillId="0" borderId="22" xfId="0" applyFont="1" applyBorder="1" applyAlignment="1" applyProtection="1">
      <alignment vertical="center" shrinkToFit="1"/>
      <protection locked="0"/>
    </xf>
    <xf numFmtId="0" fontId="3" fillId="0" borderId="28" xfId="0" applyFont="1" applyBorder="1" applyAlignment="1" applyProtection="1">
      <alignment vertical="center" shrinkToFit="1"/>
      <protection locked="0"/>
    </xf>
    <xf numFmtId="0" fontId="3" fillId="0" borderId="31" xfId="0" applyFont="1" applyBorder="1" applyAlignment="1" applyProtection="1">
      <alignment vertical="center" shrinkToFit="1"/>
      <protection locked="0"/>
    </xf>
    <xf numFmtId="0" fontId="4" fillId="0" borderId="23" xfId="0" applyFont="1" applyBorder="1" applyAlignment="1" applyProtection="1">
      <alignment vertical="center" shrinkToFit="1"/>
      <protection locked="0"/>
    </xf>
    <xf numFmtId="0" fontId="5" fillId="0" borderId="28" xfId="0" applyFont="1" applyBorder="1" applyAlignment="1" applyProtection="1">
      <alignment horizontal="center" vertical="top"/>
      <protection locked="0"/>
    </xf>
    <xf numFmtId="0" fontId="5" fillId="0" borderId="22" xfId="0" applyFont="1" applyBorder="1" applyAlignment="1" applyProtection="1">
      <alignment horizontal="center" vertical="top"/>
      <protection locked="0"/>
    </xf>
    <xf numFmtId="0" fontId="7" fillId="0" borderId="22" xfId="0" applyFont="1" applyBorder="1" applyAlignment="1" applyProtection="1">
      <alignment vertical="center" shrinkToFit="1"/>
      <protection locked="0"/>
    </xf>
    <xf numFmtId="0" fontId="20" fillId="0" borderId="22" xfId="0" applyFont="1" applyBorder="1" applyAlignment="1" applyProtection="1">
      <alignment vertical="center" shrinkToFit="1"/>
      <protection locked="0"/>
    </xf>
    <xf numFmtId="0" fontId="72" fillId="0" borderId="44" xfId="0" applyFont="1" applyBorder="1" applyAlignment="1">
      <alignment shrinkToFit="1"/>
    </xf>
    <xf numFmtId="0" fontId="71" fillId="0" borderId="28" xfId="7" applyFont="1" applyBorder="1" applyAlignment="1">
      <alignment vertical="top" shrinkToFit="1"/>
    </xf>
    <xf numFmtId="0" fontId="72" fillId="0" borderId="22" xfId="0" applyFont="1" applyBorder="1" applyAlignment="1">
      <alignment vertical="top" shrinkToFit="1"/>
    </xf>
    <xf numFmtId="49" fontId="73" fillId="9" borderId="28" xfId="0" applyNumberFormat="1" applyFont="1" applyFill="1" applyBorder="1" applyAlignment="1">
      <alignment vertical="center" shrinkToFit="1"/>
    </xf>
    <xf numFmtId="49" fontId="73" fillId="9" borderId="22" xfId="0" applyNumberFormat="1" applyFont="1" applyFill="1" applyBorder="1" applyAlignment="1">
      <alignment vertical="center" shrinkToFit="1"/>
    </xf>
    <xf numFmtId="0" fontId="71" fillId="0" borderId="28" xfId="7" applyFont="1" applyBorder="1" applyAlignment="1">
      <alignment shrinkToFit="1"/>
    </xf>
    <xf numFmtId="0" fontId="72" fillId="0" borderId="22" xfId="0" applyFont="1" applyBorder="1" applyAlignment="1">
      <alignment shrinkToFit="1"/>
    </xf>
    <xf numFmtId="0" fontId="72" fillId="0" borderId="21" xfId="0" applyFont="1" applyBorder="1" applyAlignment="1">
      <alignment shrinkToFit="1"/>
    </xf>
    <xf numFmtId="0" fontId="0" fillId="0" borderId="30" xfId="0" applyBorder="1" applyProtection="1">
      <alignment vertical="center"/>
      <protection locked="0"/>
    </xf>
    <xf numFmtId="0" fontId="20" fillId="0" borderId="23" xfId="0" applyFont="1" applyBorder="1" applyAlignment="1" applyProtection="1">
      <alignment vertical="center" shrinkToFit="1"/>
      <protection locked="0"/>
    </xf>
    <xf numFmtId="49" fontId="73" fillId="9" borderId="22" xfId="0" applyNumberFormat="1" applyFont="1" applyFill="1" applyBorder="1">
      <alignment vertical="center"/>
    </xf>
    <xf numFmtId="0" fontId="72" fillId="0" borderId="21" xfId="0" applyFont="1" applyBorder="1" applyAlignment="1"/>
    <xf numFmtId="0" fontId="72" fillId="0" borderId="22" xfId="0" applyFont="1" applyBorder="1" applyAlignment="1">
      <alignment vertical="top"/>
    </xf>
    <xf numFmtId="0" fontId="72" fillId="0" borderId="44" xfId="0" applyFont="1" applyBorder="1" applyAlignment="1"/>
    <xf numFmtId="0" fontId="3" fillId="6" borderId="0" xfId="0" applyFont="1" applyFill="1" applyProtection="1">
      <alignment vertical="center"/>
      <protection locked="0"/>
    </xf>
    <xf numFmtId="0" fontId="75" fillId="0" borderId="1" xfId="0" applyFont="1" applyBorder="1" applyProtection="1">
      <alignment vertical="center"/>
      <protection locked="0"/>
    </xf>
    <xf numFmtId="0" fontId="32" fillId="6" borderId="43" xfId="0" applyFont="1" applyFill="1" applyBorder="1" applyAlignment="1" applyProtection="1">
      <alignment horizontal="center" vertical="center"/>
      <protection locked="0"/>
    </xf>
    <xf numFmtId="0" fontId="75" fillId="0" borderId="2" xfId="0" applyFont="1" applyBorder="1" applyProtection="1">
      <alignment vertical="center"/>
      <protection locked="0"/>
    </xf>
    <xf numFmtId="0" fontId="75" fillId="0" borderId="28" xfId="0" applyFont="1" applyBorder="1" applyProtection="1">
      <alignment vertical="center"/>
      <protection locked="0"/>
    </xf>
    <xf numFmtId="0" fontId="75" fillId="0" borderId="0" xfId="0" applyFont="1" applyProtection="1">
      <alignment vertical="center"/>
      <protection locked="0"/>
    </xf>
    <xf numFmtId="0" fontId="75" fillId="0" borderId="3" xfId="0" applyFont="1" applyBorder="1" applyProtection="1">
      <alignment vertical="center"/>
      <protection locked="0"/>
    </xf>
    <xf numFmtId="0" fontId="76" fillId="0" borderId="0" xfId="0" applyFont="1" applyProtection="1">
      <alignment vertical="center"/>
      <protection locked="0"/>
    </xf>
    <xf numFmtId="0" fontId="32" fillId="6" borderId="0" xfId="0" applyFont="1" applyFill="1" applyAlignment="1" applyProtection="1">
      <alignment horizontal="center" vertical="center"/>
      <protection locked="0"/>
    </xf>
    <xf numFmtId="0" fontId="75" fillId="6" borderId="0" xfId="0" applyFont="1" applyFill="1" applyAlignment="1" applyProtection="1">
      <alignment vertical="center" shrinkToFit="1"/>
      <protection locked="0"/>
    </xf>
    <xf numFmtId="0" fontId="32" fillId="6" borderId="28" xfId="0" applyFont="1" applyFill="1" applyBorder="1" applyAlignment="1" applyProtection="1">
      <alignment horizontal="center" vertical="center"/>
      <protection locked="0"/>
    </xf>
    <xf numFmtId="0" fontId="75" fillId="0" borderId="0" xfId="0" applyFont="1" applyAlignment="1" applyProtection="1">
      <alignment horizontal="center" vertical="center" shrinkToFit="1"/>
      <protection locked="0"/>
    </xf>
    <xf numFmtId="0" fontId="75" fillId="0" borderId="3" xfId="0" applyFont="1" applyBorder="1" applyAlignment="1" applyProtection="1">
      <alignment horizontal="center" vertical="center" shrinkToFit="1"/>
      <protection locked="0"/>
    </xf>
    <xf numFmtId="0" fontId="76" fillId="0" borderId="0" xfId="0" applyFont="1" applyAlignment="1" applyProtection="1">
      <alignment horizontal="left" vertical="center"/>
      <protection locked="0"/>
    </xf>
    <xf numFmtId="0" fontId="75" fillId="0" borderId="0" xfId="0" applyFont="1" applyAlignment="1" applyProtection="1">
      <alignment horizontal="left" vertical="center"/>
      <protection locked="0"/>
    </xf>
    <xf numFmtId="0" fontId="75" fillId="6" borderId="0" xfId="0" applyFont="1" applyFill="1" applyAlignment="1" applyProtection="1">
      <alignment horizontal="left" vertical="center" shrinkToFit="1"/>
      <protection locked="0"/>
    </xf>
    <xf numFmtId="0" fontId="76" fillId="6" borderId="0" xfId="0" applyFont="1" applyFill="1" applyAlignment="1" applyProtection="1">
      <alignment horizontal="left" vertical="center" shrinkToFit="1"/>
      <protection locked="0"/>
    </xf>
    <xf numFmtId="0" fontId="75" fillId="0" borderId="41" xfId="0" applyFont="1" applyBorder="1" applyProtection="1">
      <alignment vertical="center"/>
      <protection locked="0"/>
    </xf>
    <xf numFmtId="0" fontId="75" fillId="0" borderId="4" xfId="0" applyFont="1" applyBorder="1" applyProtection="1">
      <alignment vertical="center"/>
      <protection locked="0"/>
    </xf>
    <xf numFmtId="0" fontId="75" fillId="0" borderId="5" xfId="0" applyFont="1" applyBorder="1" applyProtection="1">
      <alignment vertical="center"/>
      <protection locked="0"/>
    </xf>
    <xf numFmtId="0" fontId="32" fillId="6" borderId="4" xfId="0" applyFont="1" applyFill="1" applyBorder="1" applyAlignment="1" applyProtection="1">
      <alignment horizontal="center" vertical="center"/>
      <protection locked="0"/>
    </xf>
    <xf numFmtId="0" fontId="32" fillId="6" borderId="41" xfId="0" applyFont="1" applyFill="1" applyBorder="1" applyAlignment="1" applyProtection="1">
      <alignment horizontal="center" vertical="center"/>
      <protection locked="0"/>
    </xf>
    <xf numFmtId="0" fontId="75" fillId="0" borderId="4" xfId="0" applyFont="1" applyBorder="1" applyAlignment="1" applyProtection="1">
      <alignment horizontal="center" vertical="center" shrinkToFit="1"/>
      <protection locked="0"/>
    </xf>
    <xf numFmtId="0" fontId="75" fillId="0" borderId="5" xfId="0" applyFont="1" applyBorder="1" applyAlignment="1" applyProtection="1">
      <alignment horizontal="center" vertical="center" shrinkToFit="1"/>
      <protection locked="0"/>
    </xf>
    <xf numFmtId="0" fontId="75" fillId="0" borderId="0" xfId="0" applyFont="1" applyAlignment="1" applyProtection="1">
      <alignment horizontal="center" vertical="center"/>
      <protection locked="0"/>
    </xf>
    <xf numFmtId="0" fontId="4" fillId="0" borderId="0" xfId="0" applyFont="1" applyAlignment="1" applyProtection="1">
      <alignment horizontal="left" vertical="center" wrapText="1"/>
      <protection locked="0"/>
    </xf>
    <xf numFmtId="0" fontId="4" fillId="0" borderId="103" xfId="0" applyFont="1" applyBorder="1" applyAlignment="1" applyProtection="1">
      <alignment horizontal="left" vertical="center"/>
      <protection locked="0"/>
    </xf>
    <xf numFmtId="0" fontId="5" fillId="0" borderId="28"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0" xfId="0" applyFont="1" applyAlignment="1" applyProtection="1">
      <alignment horizontal="left" vertical="center" shrinkToFit="1"/>
      <protection locked="0"/>
    </xf>
    <xf numFmtId="0" fontId="5" fillId="0" borderId="3" xfId="0" applyFont="1" applyBorder="1" applyAlignment="1" applyProtection="1">
      <alignment horizontal="left" vertical="center" shrinkToFit="1"/>
      <protection locked="0"/>
    </xf>
    <xf numFmtId="0" fontId="4" fillId="0" borderId="109" xfId="0" applyFont="1" applyBorder="1" applyProtection="1">
      <alignment vertical="center"/>
      <protection locked="0"/>
    </xf>
    <xf numFmtId="0" fontId="4" fillId="0" borderId="103" xfId="0" applyFont="1" applyBorder="1" applyAlignment="1" applyProtection="1">
      <alignment horizontal="center" vertical="center"/>
      <protection locked="0"/>
    </xf>
    <xf numFmtId="0" fontId="4" fillId="0" borderId="103" xfId="0" applyFont="1" applyBorder="1" applyProtection="1">
      <alignment vertical="center"/>
      <protection locked="0"/>
    </xf>
    <xf numFmtId="0" fontId="4" fillId="0" borderId="105" xfId="0" applyFont="1" applyBorder="1" applyAlignment="1" applyProtection="1">
      <alignment horizontal="center" vertical="center"/>
      <protection locked="0"/>
    </xf>
    <xf numFmtId="0" fontId="4" fillId="0" borderId="101" xfId="0" applyFont="1" applyBorder="1" applyAlignment="1" applyProtection="1">
      <alignment horizontal="center" vertical="center"/>
      <protection locked="0"/>
    </xf>
    <xf numFmtId="0" fontId="4" fillId="0" borderId="101" xfId="0" applyFont="1" applyBorder="1" applyProtection="1">
      <alignment vertical="center"/>
      <protection locked="0"/>
    </xf>
    <xf numFmtId="0" fontId="4" fillId="0" borderId="105" xfId="0" applyFont="1" applyBorder="1" applyProtection="1">
      <alignment vertical="center"/>
      <protection locked="0"/>
    </xf>
    <xf numFmtId="0" fontId="4" fillId="0" borderId="105" xfId="0" applyFont="1" applyBorder="1" applyAlignment="1" applyProtection="1">
      <alignment horizontal="left" vertical="center"/>
      <protection locked="0"/>
    </xf>
    <xf numFmtId="0" fontId="4" fillId="0" borderId="101" xfId="0" applyFont="1" applyBorder="1" applyAlignment="1" applyProtection="1">
      <alignment horizontal="left" vertical="center"/>
      <protection locked="0"/>
    </xf>
    <xf numFmtId="0" fontId="9" fillId="0" borderId="105" xfId="0" applyFont="1" applyBorder="1" applyAlignment="1" applyProtection="1">
      <alignment vertical="center" shrinkToFit="1"/>
      <protection locked="0"/>
    </xf>
    <xf numFmtId="0" fontId="62" fillId="0" borderId="4" xfId="8" applyFont="1" applyBorder="1">
      <alignment vertical="center"/>
    </xf>
    <xf numFmtId="0" fontId="58" fillId="0" borderId="110" xfId="0" applyFont="1" applyBorder="1" applyAlignment="1" applyProtection="1">
      <alignment horizontal="right" vertical="center"/>
      <protection locked="0"/>
    </xf>
    <xf numFmtId="0" fontId="58" fillId="0" borderId="111" xfId="0" applyFont="1" applyBorder="1" applyAlignment="1" applyProtection="1">
      <alignment horizontal="right" vertical="center"/>
      <protection locked="0"/>
    </xf>
    <xf numFmtId="0" fontId="58" fillId="0" borderId="112" xfId="0" applyFont="1" applyBorder="1" applyAlignment="1" applyProtection="1">
      <alignment horizontal="right" vertical="center"/>
      <protection locked="0"/>
    </xf>
    <xf numFmtId="0" fontId="79" fillId="0" borderId="10" xfId="8" applyFont="1" applyBorder="1">
      <alignment vertical="center"/>
    </xf>
    <xf numFmtId="0" fontId="79" fillId="0" borderId="54" xfId="8" applyFont="1" applyBorder="1">
      <alignment vertical="center"/>
    </xf>
    <xf numFmtId="0" fontId="79" fillId="0" borderId="4" xfId="8" applyFont="1" applyBorder="1">
      <alignment vertical="center"/>
    </xf>
    <xf numFmtId="0" fontId="79" fillId="0" borderId="1" xfId="8" applyFont="1" applyBorder="1">
      <alignment vertical="center"/>
    </xf>
    <xf numFmtId="0" fontId="79" fillId="0" borderId="0" xfId="8" applyFont="1">
      <alignment vertical="center"/>
    </xf>
    <xf numFmtId="0" fontId="79" fillId="0" borderId="48" xfId="8" applyFont="1" applyBorder="1">
      <alignment vertical="center"/>
    </xf>
    <xf numFmtId="0" fontId="79" fillId="0" borderId="54" xfId="8" applyFont="1" applyBorder="1" applyAlignment="1">
      <alignment horizontal="left" vertical="center"/>
    </xf>
    <xf numFmtId="0" fontId="81" fillId="0" borderId="4" xfId="8" applyFont="1" applyBorder="1" applyAlignment="1">
      <alignment horizontal="left" vertical="center"/>
    </xf>
    <xf numFmtId="0" fontId="4" fillId="0" borderId="101" xfId="0" applyFont="1" applyBorder="1" applyAlignment="1" applyProtection="1">
      <alignment vertical="center" shrinkToFit="1"/>
      <protection locked="0"/>
    </xf>
    <xf numFmtId="0" fontId="82" fillId="0" borderId="2" xfId="8" applyFont="1" applyBorder="1" applyAlignment="1">
      <alignment horizontal="right" vertical="center"/>
    </xf>
    <xf numFmtId="0" fontId="82" fillId="0" borderId="55" xfId="8" applyFont="1" applyBorder="1" applyAlignment="1">
      <alignment horizontal="right" vertical="center"/>
    </xf>
    <xf numFmtId="0" fontId="82" fillId="0" borderId="5" xfId="8" applyFont="1" applyBorder="1" applyAlignment="1">
      <alignment horizontal="right" vertical="center"/>
    </xf>
    <xf numFmtId="0" fontId="82" fillId="0" borderId="3" xfId="8" applyFont="1" applyBorder="1" applyAlignment="1">
      <alignment horizontal="right" vertical="center"/>
    </xf>
    <xf numFmtId="0" fontId="82" fillId="0" borderId="49" xfId="8" applyFont="1" applyBorder="1" applyAlignment="1">
      <alignment horizontal="right" vertical="center"/>
    </xf>
    <xf numFmtId="0" fontId="83" fillId="0" borderId="0" xfId="8" applyFont="1">
      <alignment vertical="center"/>
    </xf>
    <xf numFmtId="0" fontId="84" fillId="0" borderId="4" xfId="8" applyFont="1" applyBorder="1">
      <alignment vertical="center"/>
    </xf>
    <xf numFmtId="0" fontId="4" fillId="0" borderId="11" xfId="0" applyFont="1" applyBorder="1">
      <alignment vertical="center"/>
    </xf>
    <xf numFmtId="0" fontId="0" fillId="0" borderId="11" xfId="0" applyBorder="1">
      <alignment vertical="center"/>
    </xf>
    <xf numFmtId="0" fontId="0" fillId="0" borderId="77" xfId="0" applyBorder="1">
      <alignment vertical="center"/>
    </xf>
    <xf numFmtId="0" fontId="50" fillId="0" borderId="0" xfId="0" applyFont="1" applyAlignment="1" applyProtection="1">
      <alignment horizontal="center" vertical="center" shrinkToFit="1"/>
      <protection locked="0"/>
    </xf>
    <xf numFmtId="0" fontId="51" fillId="0" borderId="0" xfId="0" applyFont="1" applyAlignment="1">
      <alignment horizontal="center" shrinkToFit="1"/>
    </xf>
    <xf numFmtId="0" fontId="9" fillId="3" borderId="29" xfId="0" applyFont="1" applyFill="1" applyBorder="1" applyProtection="1">
      <alignment vertical="center"/>
      <protection locked="0"/>
    </xf>
    <xf numFmtId="0" fontId="9" fillId="10" borderId="28" xfId="0" applyFont="1" applyFill="1" applyBorder="1" applyAlignment="1" applyProtection="1">
      <alignment horizontal="center" vertical="center"/>
      <protection locked="0"/>
    </xf>
    <xf numFmtId="0" fontId="3" fillId="0" borderId="32" xfId="0" applyFont="1" applyBorder="1" applyProtection="1">
      <alignment vertical="center"/>
      <protection locked="0"/>
    </xf>
    <xf numFmtId="0" fontId="62" fillId="0" borderId="0" xfId="0" applyFont="1" applyAlignment="1">
      <alignment horizontal="left" vertical="center"/>
    </xf>
    <xf numFmtId="0" fontId="62" fillId="0" borderId="9" xfId="0" applyFont="1" applyBorder="1" applyAlignment="1">
      <alignment horizontal="left" vertical="center"/>
    </xf>
    <xf numFmtId="0" fontId="85" fillId="0" borderId="4" xfId="0" applyFont="1" applyBorder="1">
      <alignment vertical="center"/>
    </xf>
    <xf numFmtId="0" fontId="85" fillId="0" borderId="5" xfId="0" applyFont="1" applyBorder="1">
      <alignment vertical="center"/>
    </xf>
    <xf numFmtId="0" fontId="85" fillId="0" borderId="1" xfId="0" applyFont="1" applyBorder="1">
      <alignment vertical="center"/>
    </xf>
    <xf numFmtId="0" fontId="85" fillId="0" borderId="2" xfId="0" applyFont="1" applyBorder="1">
      <alignment vertical="center"/>
    </xf>
    <xf numFmtId="0" fontId="85" fillId="0" borderId="0" xfId="0" applyFont="1">
      <alignment vertical="center"/>
    </xf>
    <xf numFmtId="0" fontId="85" fillId="0" borderId="3" xfId="0" applyFont="1" applyBorder="1">
      <alignment vertical="center"/>
    </xf>
    <xf numFmtId="0" fontId="85" fillId="0" borderId="9" xfId="0" applyFont="1" applyBorder="1">
      <alignment vertical="center"/>
    </xf>
    <xf numFmtId="0" fontId="85" fillId="0" borderId="32" xfId="0" applyFont="1" applyBorder="1">
      <alignment vertical="center"/>
    </xf>
    <xf numFmtId="0" fontId="86" fillId="0" borderId="0" xfId="0" applyFont="1" applyAlignment="1">
      <alignment horizontal="left" vertical="center"/>
    </xf>
    <xf numFmtId="0" fontId="21" fillId="0" borderId="10" xfId="0" applyFont="1" applyBorder="1" applyAlignment="1">
      <alignment horizontal="left" vertical="center"/>
    </xf>
    <xf numFmtId="0" fontId="21" fillId="0" borderId="0" xfId="0" applyFont="1" applyAlignment="1">
      <alignment horizontal="left" vertical="center"/>
    </xf>
    <xf numFmtId="0" fontId="21" fillId="0" borderId="4" xfId="0" applyFont="1" applyBorder="1">
      <alignment vertical="center"/>
    </xf>
    <xf numFmtId="0" fontId="21" fillId="0" borderId="9" xfId="0" applyFont="1" applyBorder="1">
      <alignment vertical="center"/>
    </xf>
    <xf numFmtId="49" fontId="12" fillId="0" borderId="0" xfId="0" applyNumberFormat="1" applyFont="1" applyAlignment="1">
      <alignment horizontal="center" vertical="center"/>
    </xf>
    <xf numFmtId="0" fontId="12" fillId="10" borderId="0" xfId="0" applyFont="1" applyFill="1" applyAlignment="1" applyProtection="1">
      <alignment horizontal="center" vertical="center"/>
      <protection locked="0"/>
    </xf>
    <xf numFmtId="0" fontId="12" fillId="10" borderId="1" xfId="0" applyFont="1" applyFill="1" applyBorder="1" applyAlignment="1" applyProtection="1">
      <alignment horizontal="center" vertical="center"/>
      <protection locked="0"/>
    </xf>
    <xf numFmtId="0" fontId="12" fillId="10" borderId="4" xfId="0" applyFont="1" applyFill="1" applyBorder="1" applyAlignment="1" applyProtection="1">
      <alignment horizontal="center" vertical="center"/>
      <protection locked="0"/>
    </xf>
    <xf numFmtId="0" fontId="12" fillId="10" borderId="9" xfId="0" applyFont="1" applyFill="1" applyBorder="1" applyAlignment="1" applyProtection="1">
      <alignment horizontal="center" vertical="center"/>
      <protection locked="0"/>
    </xf>
    <xf numFmtId="0" fontId="9" fillId="10" borderId="0" xfId="0" applyFont="1" applyFill="1" applyAlignment="1" applyProtection="1">
      <alignment horizontal="center" vertical="center"/>
      <protection locked="0"/>
    </xf>
    <xf numFmtId="0" fontId="4" fillId="10" borderId="72" xfId="0" applyFont="1" applyFill="1" applyBorder="1" applyAlignment="1" applyProtection="1">
      <alignment horizontal="center" vertical="center"/>
      <protection locked="0"/>
    </xf>
    <xf numFmtId="0" fontId="4" fillId="10" borderId="28" xfId="0" applyFont="1" applyFill="1" applyBorder="1" applyAlignment="1" applyProtection="1">
      <alignment horizontal="center" vertical="center"/>
      <protection locked="0"/>
    </xf>
    <xf numFmtId="0" fontId="4" fillId="10" borderId="0" xfId="0" applyFont="1" applyFill="1" applyAlignment="1" applyProtection="1">
      <alignment horizontal="center" vertical="center"/>
      <protection locked="0"/>
    </xf>
    <xf numFmtId="0" fontId="4" fillId="10" borderId="36" xfId="0" applyFont="1" applyFill="1" applyBorder="1" applyAlignment="1" applyProtection="1">
      <alignment horizontal="center" vertical="center"/>
      <protection locked="0"/>
    </xf>
    <xf numFmtId="0" fontId="4" fillId="10" borderId="38" xfId="0" applyFont="1" applyFill="1" applyBorder="1" applyAlignment="1" applyProtection="1">
      <alignment horizontal="center" vertical="center"/>
      <protection locked="0"/>
    </xf>
    <xf numFmtId="0" fontId="4" fillId="10" borderId="35" xfId="0" applyFont="1" applyFill="1" applyBorder="1" applyAlignment="1" applyProtection="1">
      <alignment horizontal="center" vertical="center"/>
      <protection locked="0"/>
    </xf>
    <xf numFmtId="0" fontId="4" fillId="10" borderId="41" xfId="0" applyFont="1" applyFill="1" applyBorder="1" applyAlignment="1" applyProtection="1">
      <alignment horizontal="center" vertical="center"/>
      <protection locked="0"/>
    </xf>
    <xf numFmtId="0" fontId="9" fillId="10" borderId="28" xfId="0" applyFont="1" applyFill="1" applyBorder="1" applyProtection="1">
      <alignment vertical="center"/>
      <protection locked="0"/>
    </xf>
    <xf numFmtId="0" fontId="9" fillId="10" borderId="41" xfId="0" applyFont="1" applyFill="1" applyBorder="1" applyAlignment="1" applyProtection="1">
      <alignment horizontal="center" vertical="center"/>
      <protection locked="0"/>
    </xf>
    <xf numFmtId="0" fontId="9" fillId="10" borderId="4" xfId="0" applyFont="1" applyFill="1" applyBorder="1" applyAlignment="1" applyProtection="1">
      <alignment horizontal="center" vertical="center"/>
      <protection locked="0"/>
    </xf>
    <xf numFmtId="0" fontId="4" fillId="10" borderId="0" xfId="0" applyFont="1" applyFill="1" applyProtection="1">
      <alignment vertical="center"/>
      <protection locked="0"/>
    </xf>
    <xf numFmtId="0" fontId="9" fillId="10" borderId="0" xfId="0" applyFont="1" applyFill="1" applyProtection="1">
      <alignment vertical="center"/>
      <protection locked="0"/>
    </xf>
    <xf numFmtId="0" fontId="80" fillId="10" borderId="10" xfId="8" applyFont="1" applyFill="1" applyBorder="1" applyAlignment="1" applyProtection="1">
      <alignment horizontal="center" vertical="center"/>
      <protection locked="0"/>
    </xf>
    <xf numFmtId="0" fontId="80" fillId="10" borderId="56" xfId="8" applyFont="1" applyFill="1" applyBorder="1" applyAlignment="1" applyProtection="1">
      <alignment horizontal="center" vertical="center"/>
      <protection locked="0"/>
    </xf>
    <xf numFmtId="0" fontId="80" fillId="10" borderId="28" xfId="8" applyFont="1" applyFill="1" applyBorder="1" applyAlignment="1" applyProtection="1">
      <alignment horizontal="center" vertical="center"/>
      <protection locked="0"/>
    </xf>
    <xf numFmtId="0" fontId="80" fillId="10" borderId="1" xfId="8" applyFont="1" applyFill="1" applyBorder="1" applyAlignment="1" applyProtection="1">
      <alignment horizontal="center" vertical="center"/>
      <protection locked="0"/>
    </xf>
    <xf numFmtId="0" fontId="80" fillId="10" borderId="4" xfId="8" applyFont="1" applyFill="1" applyBorder="1" applyAlignment="1" applyProtection="1">
      <alignment horizontal="center" vertical="center"/>
      <protection locked="0"/>
    </xf>
    <xf numFmtId="0" fontId="80" fillId="10" borderId="0" xfId="8" applyFont="1" applyFill="1" applyAlignment="1" applyProtection="1">
      <alignment horizontal="center" vertical="center"/>
      <protection locked="0"/>
    </xf>
    <xf numFmtId="0" fontId="80" fillId="10" borderId="47" xfId="8" applyFont="1" applyFill="1" applyBorder="1" applyAlignment="1" applyProtection="1">
      <alignment horizontal="center" vertical="center"/>
      <protection locked="0"/>
    </xf>
    <xf numFmtId="0" fontId="80" fillId="10" borderId="43" xfId="8" applyFont="1" applyFill="1" applyBorder="1" applyAlignment="1" applyProtection="1">
      <alignment horizontal="center" vertical="center"/>
      <protection locked="0"/>
    </xf>
    <xf numFmtId="0" fontId="80" fillId="10" borderId="41" xfId="8" applyFont="1" applyFill="1" applyBorder="1" applyAlignment="1" applyProtection="1">
      <alignment horizontal="center" vertical="center"/>
      <protection locked="0"/>
    </xf>
    <xf numFmtId="0" fontId="4" fillId="10" borderId="43" xfId="0" applyFont="1" applyFill="1" applyBorder="1" applyAlignment="1" applyProtection="1">
      <alignment horizontal="center" vertical="center"/>
      <protection locked="0"/>
    </xf>
    <xf numFmtId="0" fontId="9" fillId="10" borderId="43" xfId="0" applyFont="1" applyFill="1" applyBorder="1" applyProtection="1">
      <alignment vertical="center"/>
      <protection locked="0"/>
    </xf>
    <xf numFmtId="0" fontId="9" fillId="10" borderId="47" xfId="0" applyFont="1" applyFill="1" applyBorder="1" applyAlignment="1" applyProtection="1">
      <alignment horizontal="center" vertical="center"/>
      <protection locked="0"/>
    </xf>
    <xf numFmtId="0" fontId="4" fillId="10" borderId="31" xfId="0" applyFont="1" applyFill="1" applyBorder="1" applyAlignment="1" applyProtection="1">
      <alignment horizontal="center" vertical="center"/>
      <protection locked="0"/>
    </xf>
    <xf numFmtId="0" fontId="4" fillId="10" borderId="1" xfId="0" applyFont="1" applyFill="1" applyBorder="1" applyAlignment="1" applyProtection="1">
      <alignment horizontal="center" vertical="center"/>
      <protection locked="0"/>
    </xf>
    <xf numFmtId="0" fontId="4" fillId="10" borderId="39" xfId="0" applyFont="1" applyFill="1" applyBorder="1" applyAlignment="1" applyProtection="1">
      <alignment horizontal="center" vertical="center"/>
      <protection locked="0"/>
    </xf>
    <xf numFmtId="0" fontId="9" fillId="10" borderId="72" xfId="0" applyFont="1" applyFill="1" applyBorder="1" applyAlignment="1" applyProtection="1">
      <alignment horizontal="center" vertical="center"/>
      <protection locked="0"/>
    </xf>
    <xf numFmtId="0" fontId="9" fillId="10" borderId="39" xfId="0" applyFont="1" applyFill="1" applyBorder="1" applyAlignment="1" applyProtection="1">
      <alignment horizontal="center" vertical="center"/>
      <protection locked="0"/>
    </xf>
    <xf numFmtId="0" fontId="9" fillId="10" borderId="36" xfId="0" applyFont="1" applyFill="1" applyBorder="1" applyAlignment="1" applyProtection="1">
      <alignment horizontal="center" vertical="center"/>
      <protection locked="0"/>
    </xf>
    <xf numFmtId="0" fontId="9" fillId="10" borderId="52" xfId="0" applyFont="1" applyFill="1" applyBorder="1" applyAlignment="1" applyProtection="1">
      <alignment horizontal="center" vertical="center"/>
      <protection locked="0"/>
    </xf>
    <xf numFmtId="0" fontId="9" fillId="10" borderId="1" xfId="0" applyFont="1" applyFill="1" applyBorder="1" applyAlignment="1" applyProtection="1">
      <alignment horizontal="center" vertical="center"/>
      <protection locked="0"/>
    </xf>
    <xf numFmtId="0" fontId="9" fillId="10" borderId="38" xfId="0" applyFont="1" applyFill="1" applyBorder="1" applyAlignment="1" applyProtection="1">
      <alignment horizontal="center" vertical="center"/>
      <protection locked="0"/>
    </xf>
    <xf numFmtId="0" fontId="9" fillId="10" borderId="43" xfId="0" applyFont="1" applyFill="1" applyBorder="1" applyAlignment="1" applyProtection="1">
      <alignment horizontal="center" vertical="center"/>
      <protection locked="0"/>
    </xf>
    <xf numFmtId="0" fontId="32" fillId="10" borderId="43" xfId="0" applyFont="1" applyFill="1" applyBorder="1" applyAlignment="1" applyProtection="1">
      <alignment horizontal="center" vertical="center"/>
      <protection locked="0"/>
    </xf>
    <xf numFmtId="0" fontId="32" fillId="10" borderId="28" xfId="0" applyFont="1" applyFill="1" applyBorder="1" applyAlignment="1" applyProtection="1">
      <alignment horizontal="center" vertical="center"/>
      <protection locked="0"/>
    </xf>
    <xf numFmtId="0" fontId="32" fillId="10" borderId="0" xfId="0" applyFont="1" applyFill="1" applyAlignment="1" applyProtection="1">
      <alignment horizontal="center" vertical="center"/>
      <protection locked="0"/>
    </xf>
    <xf numFmtId="0" fontId="9" fillId="10" borderId="6" xfId="0" applyFont="1" applyFill="1" applyBorder="1" applyAlignment="1" applyProtection="1">
      <alignment horizontal="center" vertical="center"/>
      <protection locked="0"/>
    </xf>
    <xf numFmtId="0" fontId="9" fillId="10" borderId="31" xfId="0" applyFont="1" applyFill="1" applyBorder="1" applyAlignment="1" applyProtection="1">
      <alignment horizontal="center" vertical="center"/>
      <protection locked="0"/>
    </xf>
    <xf numFmtId="0" fontId="9" fillId="10" borderId="48" xfId="0" applyFont="1" applyFill="1" applyBorder="1" applyAlignment="1" applyProtection="1">
      <alignment horizontal="center" vertical="center"/>
      <protection locked="0"/>
    </xf>
    <xf numFmtId="0" fontId="20" fillId="10" borderId="0" xfId="0" applyFont="1" applyFill="1" applyAlignment="1" applyProtection="1">
      <alignment horizontal="center" vertical="center"/>
      <protection locked="0"/>
    </xf>
    <xf numFmtId="0" fontId="20" fillId="10" borderId="1" xfId="0" applyFont="1" applyFill="1" applyBorder="1" applyAlignment="1" applyProtection="1">
      <alignment horizontal="center" vertical="center"/>
      <protection locked="0"/>
    </xf>
    <xf numFmtId="0" fontId="12" fillId="10" borderId="7" xfId="0" applyFont="1" applyFill="1" applyBorder="1" applyAlignment="1" applyProtection="1">
      <alignment horizontal="center" vertical="center"/>
      <protection locked="0"/>
    </xf>
    <xf numFmtId="0" fontId="12" fillId="10" borderId="6" xfId="0" applyFont="1" applyFill="1" applyBorder="1" applyAlignment="1" applyProtection="1">
      <alignment horizontal="center" vertical="center"/>
      <protection locked="0"/>
    </xf>
    <xf numFmtId="0" fontId="16" fillId="10" borderId="0" xfId="0" applyFont="1" applyFill="1" applyAlignment="1" applyProtection="1">
      <alignment horizontal="center" vertical="center"/>
      <protection locked="0"/>
    </xf>
    <xf numFmtId="0" fontId="3" fillId="10" borderId="28" xfId="0" applyFont="1" applyFill="1" applyBorder="1" applyProtection="1">
      <alignment vertical="center"/>
      <protection locked="0"/>
    </xf>
    <xf numFmtId="0" fontId="9" fillId="10" borderId="10" xfId="0" applyFont="1" applyFill="1" applyBorder="1" applyAlignment="1" applyProtection="1">
      <alignment horizontal="center" vertical="center"/>
      <protection locked="0"/>
    </xf>
    <xf numFmtId="0" fontId="9" fillId="10" borderId="29" xfId="0" applyFont="1" applyFill="1" applyBorder="1" applyAlignment="1" applyProtection="1">
      <alignment horizontal="center" vertical="center"/>
      <protection locked="0"/>
    </xf>
    <xf numFmtId="0" fontId="9" fillId="10" borderId="9" xfId="0" applyFont="1" applyFill="1" applyBorder="1" applyAlignment="1" applyProtection="1">
      <alignment horizontal="center" vertical="center"/>
      <protection locked="0"/>
    </xf>
    <xf numFmtId="0" fontId="12" fillId="10" borderId="10" xfId="0" applyFont="1" applyFill="1" applyBorder="1" applyAlignment="1" applyProtection="1">
      <alignment horizontal="center" vertical="center"/>
      <protection locked="0"/>
    </xf>
    <xf numFmtId="0" fontId="9" fillId="10" borderId="54" xfId="0" applyFont="1" applyFill="1" applyBorder="1" applyAlignment="1" applyProtection="1">
      <alignment horizontal="center" vertical="center"/>
      <protection locked="0"/>
    </xf>
    <xf numFmtId="0" fontId="9" fillId="10" borderId="56" xfId="0" applyFont="1" applyFill="1" applyBorder="1" applyAlignment="1" applyProtection="1">
      <alignment horizontal="center" vertical="center"/>
      <protection locked="0"/>
    </xf>
    <xf numFmtId="0" fontId="9" fillId="10" borderId="59" xfId="0" applyFont="1" applyFill="1" applyBorder="1" applyAlignment="1" applyProtection="1">
      <alignment horizontal="center" vertical="center"/>
      <protection locked="0"/>
    </xf>
    <xf numFmtId="0" fontId="9" fillId="10" borderId="65" xfId="0" applyFont="1" applyFill="1" applyBorder="1" applyAlignment="1" applyProtection="1">
      <alignment horizontal="center" vertical="center"/>
      <protection locked="0"/>
    </xf>
    <xf numFmtId="0" fontId="9" fillId="10" borderId="79" xfId="0" applyFont="1" applyFill="1" applyBorder="1" applyAlignment="1" applyProtection="1">
      <alignment horizontal="center" vertical="center"/>
      <protection locked="0"/>
    </xf>
    <xf numFmtId="0" fontId="9" fillId="10" borderId="64" xfId="0" applyFont="1" applyFill="1" applyBorder="1" applyAlignment="1" applyProtection="1">
      <alignment horizontal="center" vertical="center" shrinkToFit="1"/>
      <protection locked="0"/>
    </xf>
    <xf numFmtId="0" fontId="9" fillId="10" borderId="80" xfId="0" applyFont="1" applyFill="1" applyBorder="1" applyAlignment="1" applyProtection="1">
      <alignment horizontal="center" vertical="center"/>
      <protection locked="0"/>
    </xf>
    <xf numFmtId="0" fontId="20" fillId="10" borderId="10" xfId="0" applyFont="1" applyFill="1" applyBorder="1" applyAlignment="1" applyProtection="1">
      <alignment horizontal="center" vertical="center"/>
      <protection locked="0"/>
    </xf>
    <xf numFmtId="0" fontId="4" fillId="10" borderId="4" xfId="0" applyFont="1" applyFill="1" applyBorder="1" applyAlignment="1" applyProtection="1">
      <alignment horizontal="center" vertical="center"/>
      <protection locked="0"/>
    </xf>
    <xf numFmtId="0" fontId="20" fillId="10" borderId="43" xfId="0" applyFont="1" applyFill="1" applyBorder="1" applyAlignment="1" applyProtection="1">
      <alignment horizontal="center" vertical="center"/>
      <protection locked="0"/>
    </xf>
    <xf numFmtId="0" fontId="20" fillId="10" borderId="28" xfId="0" applyFont="1" applyFill="1" applyBorder="1" applyAlignment="1" applyProtection="1">
      <alignment horizontal="center" vertical="center"/>
      <protection locked="0"/>
    </xf>
    <xf numFmtId="0" fontId="31" fillId="0" borderId="1" xfId="0" applyFont="1" applyBorder="1" applyAlignment="1" applyProtection="1">
      <alignment vertical="center" shrinkToFit="1"/>
      <protection locked="0"/>
    </xf>
    <xf numFmtId="0" fontId="31" fillId="0" borderId="0" xfId="0" applyFont="1" applyAlignment="1" applyProtection="1">
      <alignment vertical="center" shrinkToFit="1"/>
      <protection locked="0"/>
    </xf>
    <xf numFmtId="0" fontId="74" fillId="0" borderId="0" xfId="0" applyFont="1" applyAlignment="1" applyProtection="1">
      <alignment vertical="center" shrinkToFit="1"/>
      <protection locked="0"/>
    </xf>
    <xf numFmtId="0" fontId="4" fillId="0" borderId="45" xfId="0" applyFont="1" applyBorder="1" applyAlignment="1" applyProtection="1">
      <alignment horizontal="center" vertical="top" textRotation="255"/>
      <protection locked="0"/>
    </xf>
    <xf numFmtId="0" fontId="4" fillId="0" borderId="61" xfId="0" applyFont="1" applyBorder="1" applyAlignment="1" applyProtection="1">
      <alignment horizontal="center" vertical="top" textRotation="255"/>
      <protection locked="0"/>
    </xf>
    <xf numFmtId="0" fontId="4" fillId="0" borderId="46" xfId="0" applyFont="1" applyBorder="1" applyAlignment="1" applyProtection="1">
      <alignment horizontal="center" vertical="top" textRotation="255"/>
      <protection locked="0"/>
    </xf>
    <xf numFmtId="0" fontId="4" fillId="0" borderId="10"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5" fillId="0" borderId="29" xfId="0" applyFont="1" applyBorder="1" applyAlignment="1" applyProtection="1">
      <alignment horizontal="center" vertical="center" wrapText="1"/>
      <protection locked="0"/>
    </xf>
    <xf numFmtId="0" fontId="5" fillId="0" borderId="30" xfId="0" applyFont="1" applyBorder="1" applyAlignment="1" applyProtection="1">
      <alignment horizontal="center" vertical="center" wrapText="1"/>
      <protection locked="0"/>
    </xf>
    <xf numFmtId="0" fontId="5" fillId="0" borderId="31" xfId="0" applyFont="1" applyBorder="1" applyAlignment="1" applyProtection="1">
      <alignment horizontal="center" vertical="center" wrapText="1"/>
      <protection locked="0"/>
    </xf>
    <xf numFmtId="0" fontId="5" fillId="0" borderId="32"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9" fillId="0" borderId="29"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9" fillId="0" borderId="30" xfId="0" applyFont="1" applyBorder="1" applyAlignment="1" applyProtection="1">
      <alignment horizontal="center" vertical="center"/>
      <protection locked="0"/>
    </xf>
    <xf numFmtId="0" fontId="9" fillId="0" borderId="31"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32"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5" fillId="0" borderId="29" xfId="0" applyFont="1" applyBorder="1" applyAlignment="1" applyProtection="1">
      <alignment horizontal="center" vertical="top" wrapText="1"/>
      <protection locked="0"/>
    </xf>
    <xf numFmtId="0" fontId="5" fillId="0" borderId="21" xfId="0" applyFont="1" applyBorder="1" applyAlignment="1" applyProtection="1">
      <alignment horizontal="center" vertical="top" wrapText="1"/>
      <protection locked="0"/>
    </xf>
    <xf numFmtId="0" fontId="5" fillId="0" borderId="31" xfId="0" applyFont="1" applyBorder="1" applyAlignment="1" applyProtection="1">
      <alignment horizontal="center" vertical="top" wrapText="1"/>
      <protection locked="0"/>
    </xf>
    <xf numFmtId="0" fontId="5" fillId="0" borderId="23" xfId="0" applyFont="1" applyBorder="1" applyAlignment="1" applyProtection="1">
      <alignment horizontal="center" vertical="top" wrapText="1"/>
      <protection locked="0"/>
    </xf>
    <xf numFmtId="0" fontId="4" fillId="0" borderId="10" xfId="0" applyFont="1" applyBorder="1" applyAlignment="1" applyProtection="1">
      <alignment horizontal="left"/>
      <protection locked="0"/>
    </xf>
    <xf numFmtId="0" fontId="4" fillId="0" borderId="30" xfId="0" applyFont="1" applyBorder="1" applyAlignment="1" applyProtection="1">
      <alignment horizontal="left"/>
      <protection locked="0"/>
    </xf>
    <xf numFmtId="0" fontId="4" fillId="0" borderId="29" xfId="0" applyFont="1" applyBorder="1" applyAlignment="1" applyProtection="1">
      <alignment horizontal="left" wrapText="1"/>
      <protection locked="0"/>
    </xf>
    <xf numFmtId="0" fontId="4" fillId="0" borderId="10" xfId="0" applyFont="1" applyBorder="1" applyAlignment="1" applyProtection="1">
      <alignment horizontal="left" wrapText="1"/>
      <protection locked="0"/>
    </xf>
    <xf numFmtId="0" fontId="4" fillId="0" borderId="30" xfId="0" applyFont="1" applyBorder="1" applyAlignment="1" applyProtection="1">
      <alignment horizontal="left" wrapText="1"/>
      <protection locked="0"/>
    </xf>
    <xf numFmtId="0" fontId="71" fillId="0" borderId="29" xfId="7" applyFont="1" applyBorder="1" applyAlignment="1">
      <alignment horizontal="center" shrinkToFit="1"/>
    </xf>
    <xf numFmtId="0" fontId="71" fillId="0" borderId="21" xfId="7" applyFont="1" applyBorder="1" applyAlignment="1">
      <alignment horizontal="center" shrinkToFit="1"/>
    </xf>
    <xf numFmtId="0" fontId="71" fillId="0" borderId="28" xfId="7" applyFont="1" applyBorder="1" applyAlignment="1">
      <alignment horizontal="center" vertical="top" shrinkToFit="1"/>
    </xf>
    <xf numFmtId="0" fontId="71" fillId="0" borderId="22" xfId="7" applyFont="1" applyBorder="1" applyAlignment="1">
      <alignment horizontal="center" vertical="top" shrinkToFit="1"/>
    </xf>
    <xf numFmtId="49" fontId="77" fillId="9" borderId="28" xfId="0" applyNumberFormat="1" applyFont="1" applyFill="1" applyBorder="1" applyAlignment="1">
      <alignment horizontal="center" vertical="center" shrinkToFit="1"/>
    </xf>
    <xf numFmtId="49" fontId="77" fillId="9" borderId="22" xfId="0" applyNumberFormat="1" applyFont="1" applyFill="1" applyBorder="1" applyAlignment="1">
      <alignment horizontal="center" vertical="center" shrinkToFit="1"/>
    </xf>
    <xf numFmtId="0" fontId="71" fillId="0" borderId="43" xfId="7" applyFont="1" applyBorder="1" applyAlignment="1">
      <alignment horizontal="center" shrinkToFit="1"/>
    </xf>
    <xf numFmtId="0" fontId="71" fillId="0" borderId="44" xfId="7" applyFont="1" applyBorder="1" applyAlignment="1">
      <alignment horizontal="center" shrinkToFit="1"/>
    </xf>
    <xf numFmtId="0" fontId="71" fillId="0" borderId="28" xfId="7" applyFont="1" applyBorder="1" applyAlignment="1">
      <alignment horizontal="center" shrinkToFit="1"/>
    </xf>
    <xf numFmtId="0" fontId="71" fillId="0" borderId="22" xfId="7" applyFont="1" applyBorder="1" applyAlignment="1">
      <alignment horizontal="center" shrinkToFit="1"/>
    </xf>
    <xf numFmtId="0" fontId="4" fillId="0" borderId="29" xfId="0" applyFont="1" applyBorder="1" applyAlignment="1" applyProtection="1">
      <alignment horizontal="center" wrapText="1"/>
      <protection locked="0"/>
    </xf>
    <xf numFmtId="0" fontId="4" fillId="0" borderId="10" xfId="0" applyFont="1" applyBorder="1" applyAlignment="1" applyProtection="1">
      <alignment horizontal="center" wrapText="1"/>
      <protection locked="0"/>
    </xf>
    <xf numFmtId="0" fontId="4" fillId="0" borderId="30" xfId="0" applyFont="1" applyBorder="1" applyAlignment="1" applyProtection="1">
      <alignment horizontal="center" wrapText="1"/>
      <protection locked="0"/>
    </xf>
    <xf numFmtId="0" fontId="4" fillId="0" borderId="28"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28" xfId="0" applyFont="1" applyBorder="1" applyAlignment="1" applyProtection="1">
      <alignment horizontal="left" wrapText="1"/>
      <protection locked="0"/>
    </xf>
    <xf numFmtId="0" fontId="4" fillId="0" borderId="0" xfId="0" applyFont="1" applyAlignment="1" applyProtection="1">
      <alignment horizontal="left" wrapText="1"/>
      <protection locked="0"/>
    </xf>
    <xf numFmtId="0" fontId="4" fillId="0" borderId="3" xfId="0" applyFont="1" applyBorder="1" applyAlignment="1" applyProtection="1">
      <alignment horizontal="left" wrapText="1"/>
      <protection locked="0"/>
    </xf>
    <xf numFmtId="0" fontId="4" fillId="0" borderId="28" xfId="0" applyFont="1" applyBorder="1" applyAlignment="1" applyProtection="1">
      <alignment horizontal="center" wrapText="1"/>
      <protection locked="0"/>
    </xf>
    <xf numFmtId="0" fontId="4" fillId="0" borderId="0" xfId="0" applyFont="1" applyAlignment="1" applyProtection="1">
      <alignment horizontal="center" wrapText="1"/>
      <protection locked="0"/>
    </xf>
    <xf numFmtId="0" fontId="4" fillId="0" borderId="3" xfId="0" applyFont="1" applyBorder="1" applyAlignment="1" applyProtection="1">
      <alignment horizontal="center" wrapText="1"/>
      <protection locked="0"/>
    </xf>
    <xf numFmtId="0" fontId="4" fillId="0" borderId="0" xfId="0" applyFont="1" applyAlignment="1" applyProtection="1">
      <alignment horizontal="left" vertical="center" shrinkToFit="1"/>
      <protection locked="0"/>
    </xf>
    <xf numFmtId="0" fontId="4" fillId="0" borderId="3" xfId="0" applyFont="1" applyBorder="1" applyAlignment="1" applyProtection="1">
      <alignment horizontal="left" vertical="center" shrinkToFit="1"/>
      <protection locked="0"/>
    </xf>
    <xf numFmtId="0" fontId="64" fillId="0" borderId="28" xfId="0" applyFont="1" applyBorder="1" applyAlignment="1" applyProtection="1">
      <alignment horizontal="left" vertical="center" shrinkToFit="1"/>
      <protection locked="0"/>
    </xf>
    <xf numFmtId="0" fontId="64" fillId="0" borderId="0" xfId="0" applyFont="1" applyAlignment="1" applyProtection="1">
      <alignment horizontal="left" vertical="center" shrinkToFit="1"/>
      <protection locked="0"/>
    </xf>
    <xf numFmtId="0" fontId="64" fillId="0" borderId="3" xfId="0" applyFont="1" applyBorder="1" applyAlignment="1" applyProtection="1">
      <alignment horizontal="left" vertical="center" shrinkToFit="1"/>
      <protection locked="0"/>
    </xf>
    <xf numFmtId="0" fontId="38" fillId="4" borderId="40" xfId="0" applyFont="1" applyFill="1" applyBorder="1" applyAlignment="1" applyProtection="1">
      <alignment horizontal="center" vertical="center" textRotation="255"/>
      <protection locked="0"/>
    </xf>
    <xf numFmtId="0" fontId="42" fillId="4" borderId="37" xfId="0" applyFont="1" applyFill="1" applyBorder="1" applyAlignment="1" applyProtection="1">
      <alignment horizontal="center" vertical="center" textRotation="255"/>
      <protection locked="0"/>
    </xf>
    <xf numFmtId="0" fontId="9" fillId="0" borderId="0" xfId="0" applyFont="1" applyAlignment="1" applyProtection="1">
      <alignment horizontal="left" vertical="center" shrinkToFit="1"/>
      <protection locked="0"/>
    </xf>
    <xf numFmtId="0" fontId="9" fillId="0" borderId="3" xfId="0" applyFont="1" applyBorder="1" applyAlignment="1" applyProtection="1">
      <alignment horizontal="left" vertical="center" shrinkToFit="1"/>
      <protection locked="0"/>
    </xf>
    <xf numFmtId="0" fontId="4" fillId="0" borderId="24"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4" fillId="0" borderId="39" xfId="0" applyFont="1" applyBorder="1" applyAlignment="1" applyProtection="1">
      <alignment horizontal="left" vertical="center" shrinkToFit="1"/>
      <protection locked="0"/>
    </xf>
    <xf numFmtId="0" fontId="9" fillId="0" borderId="36" xfId="0" applyFont="1" applyBorder="1" applyAlignment="1" applyProtection="1">
      <alignment horizontal="left" vertical="center" shrinkToFit="1"/>
      <protection locked="0"/>
    </xf>
    <xf numFmtId="0" fontId="9" fillId="0" borderId="37" xfId="0" applyFont="1" applyBorder="1" applyAlignment="1" applyProtection="1">
      <alignment horizontal="left" vertical="center" shrinkToFit="1"/>
      <protection locked="0"/>
    </xf>
    <xf numFmtId="0" fontId="4" fillId="0" borderId="24" xfId="0" applyFont="1" applyBorder="1" applyAlignment="1" applyProtection="1">
      <alignment horizontal="left" vertical="center"/>
      <protection locked="0"/>
    </xf>
    <xf numFmtId="0" fontId="5" fillId="0" borderId="41" xfId="0" applyFont="1" applyBorder="1" applyAlignment="1" applyProtection="1">
      <alignment horizontal="left" vertical="top"/>
      <protection locked="0"/>
    </xf>
    <xf numFmtId="0" fontId="5" fillId="0" borderId="4" xfId="0" applyFont="1" applyBorder="1" applyAlignment="1" applyProtection="1">
      <alignment horizontal="left" vertical="top"/>
      <protection locked="0"/>
    </xf>
    <xf numFmtId="0" fontId="5" fillId="0" borderId="5" xfId="0" applyFont="1" applyBorder="1" applyAlignment="1" applyProtection="1">
      <alignment horizontal="left" vertical="top"/>
      <protection locked="0"/>
    </xf>
    <xf numFmtId="0" fontId="4" fillId="0" borderId="38" xfId="0" applyFont="1" applyBorder="1" applyAlignment="1" applyProtection="1">
      <alignment horizontal="left" vertical="center"/>
      <protection locked="0"/>
    </xf>
    <xf numFmtId="0" fontId="4" fillId="0" borderId="39" xfId="0" applyFont="1" applyBorder="1" applyAlignment="1" applyProtection="1">
      <alignment horizontal="left" vertical="center"/>
      <protection locked="0"/>
    </xf>
    <xf numFmtId="0" fontId="4" fillId="0" borderId="40" xfId="0" applyFont="1" applyBorder="1" applyAlignment="1" applyProtection="1">
      <alignment horizontal="left" vertical="center"/>
      <protection locked="0"/>
    </xf>
    <xf numFmtId="0" fontId="4" fillId="3" borderId="0" xfId="0" applyFont="1" applyFill="1" applyAlignment="1" applyProtection="1">
      <alignment horizontal="left" vertical="center" shrinkToFit="1"/>
      <protection locked="0"/>
    </xf>
    <xf numFmtId="0" fontId="4" fillId="3" borderId="36" xfId="0" applyFont="1" applyFill="1" applyBorder="1" applyAlignment="1" applyProtection="1">
      <alignment horizontal="left" vertical="center" shrinkToFit="1"/>
      <protection locked="0"/>
    </xf>
    <xf numFmtId="0" fontId="4" fillId="0" borderId="1"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0" borderId="38" xfId="0" applyFont="1" applyBorder="1" applyAlignment="1" applyProtection="1">
      <alignment horizontal="left" vertical="center" wrapText="1"/>
      <protection locked="0"/>
    </xf>
    <xf numFmtId="0" fontId="4" fillId="0" borderId="39" xfId="0" applyFont="1" applyBorder="1" applyAlignment="1" applyProtection="1">
      <alignment horizontal="left" vertical="center" wrapText="1"/>
      <protection locked="0"/>
    </xf>
    <xf numFmtId="0" fontId="4" fillId="0" borderId="40" xfId="0" applyFont="1" applyBorder="1" applyAlignment="1" applyProtection="1">
      <alignment horizontal="left" vertical="center" wrapText="1"/>
      <protection locked="0"/>
    </xf>
    <xf numFmtId="0" fontId="9" fillId="0" borderId="39" xfId="0" applyFont="1" applyBorder="1" applyAlignment="1" applyProtection="1">
      <alignment horizontal="left" vertical="center" shrinkToFit="1"/>
      <protection locked="0"/>
    </xf>
    <xf numFmtId="0" fontId="9" fillId="0" borderId="40" xfId="0" applyFont="1" applyBorder="1" applyAlignment="1" applyProtection="1">
      <alignment horizontal="left" vertical="center" shrinkToFit="1"/>
      <protection locked="0"/>
    </xf>
    <xf numFmtId="0" fontId="4" fillId="0" borderId="28" xfId="0" applyFont="1" applyBorder="1" applyAlignment="1" applyProtection="1">
      <alignment horizontal="right" vertical="center"/>
      <protection locked="0"/>
    </xf>
    <xf numFmtId="0" fontId="4" fillId="0" borderId="0" xfId="0" applyFont="1" applyAlignment="1" applyProtection="1">
      <alignment horizontal="right" vertical="center"/>
      <protection locked="0"/>
    </xf>
    <xf numFmtId="0" fontId="4" fillId="0" borderId="3" xfId="0" applyFont="1" applyBorder="1" applyAlignment="1" applyProtection="1">
      <alignment horizontal="right" vertical="center"/>
      <protection locked="0"/>
    </xf>
    <xf numFmtId="0" fontId="9" fillId="0" borderId="0" xfId="0" applyFont="1" applyAlignment="1" applyProtection="1">
      <alignment horizontal="center" vertical="center" shrinkToFit="1"/>
      <protection locked="0"/>
    </xf>
    <xf numFmtId="0" fontId="9" fillId="0" borderId="3" xfId="0" applyFont="1" applyBorder="1" applyAlignment="1" applyProtection="1">
      <alignment horizontal="center" vertical="center" shrinkToFit="1"/>
      <protection locked="0"/>
    </xf>
    <xf numFmtId="0" fontId="5" fillId="0" borderId="28" xfId="0" applyFont="1" applyBorder="1" applyAlignment="1" applyProtection="1">
      <alignment horizontal="left" vertical="top"/>
      <protection locked="0"/>
    </xf>
    <xf numFmtId="0" fontId="5" fillId="0" borderId="0" xfId="0" applyFont="1" applyAlignment="1" applyProtection="1">
      <alignment horizontal="left" vertical="top"/>
      <protection locked="0"/>
    </xf>
    <xf numFmtId="0" fontId="5" fillId="0" borderId="3" xfId="0" applyFont="1" applyBorder="1" applyAlignment="1" applyProtection="1">
      <alignment horizontal="left" vertical="top"/>
      <protection locked="0"/>
    </xf>
    <xf numFmtId="0" fontId="16" fillId="0" borderId="28" xfId="0" applyFont="1" applyBorder="1" applyAlignment="1" applyProtection="1">
      <alignment horizontal="center"/>
      <protection locked="0"/>
    </xf>
    <xf numFmtId="0" fontId="16" fillId="0" borderId="3" xfId="0" applyFont="1" applyBorder="1" applyAlignment="1" applyProtection="1">
      <alignment horizontal="center"/>
      <protection locked="0"/>
    </xf>
    <xf numFmtId="0" fontId="31" fillId="0" borderId="0" xfId="0" applyFont="1" applyAlignment="1" applyProtection="1">
      <alignment horizontal="left" vertical="center" shrinkToFit="1"/>
      <protection locked="0"/>
    </xf>
    <xf numFmtId="0" fontId="31" fillId="0" borderId="3" xfId="0" applyFont="1" applyBorder="1" applyAlignment="1" applyProtection="1">
      <alignment horizontal="left" vertical="center" shrinkToFit="1"/>
      <protection locked="0"/>
    </xf>
    <xf numFmtId="0" fontId="4" fillId="3" borderId="54" xfId="0" applyFont="1" applyFill="1" applyBorder="1" applyAlignment="1" applyProtection="1">
      <alignment horizontal="left" vertical="center" shrinkToFit="1"/>
      <protection locked="0"/>
    </xf>
    <xf numFmtId="0" fontId="4" fillId="3" borderId="36" xfId="0" applyFont="1" applyFill="1" applyBorder="1" applyAlignment="1" applyProtection="1">
      <alignment horizontal="center" vertical="center"/>
      <protection locked="0"/>
    </xf>
    <xf numFmtId="0" fontId="4" fillId="0" borderId="28" xfId="0" applyFont="1" applyBorder="1" applyAlignment="1" applyProtection="1">
      <alignment horizontal="left" vertical="top"/>
      <protection locked="0"/>
    </xf>
    <xf numFmtId="0" fontId="4" fillId="0" borderId="0" xfId="0" applyFont="1" applyAlignment="1" applyProtection="1">
      <alignment horizontal="left" vertical="top"/>
      <protection locked="0"/>
    </xf>
    <xf numFmtId="0" fontId="4" fillId="0" borderId="3" xfId="0" applyFont="1" applyBorder="1" applyAlignment="1" applyProtection="1">
      <alignment horizontal="left" vertical="top"/>
      <protection locked="0"/>
    </xf>
    <xf numFmtId="0" fontId="4" fillId="0" borderId="43" xfId="0" applyFont="1" applyBorder="1" applyAlignment="1" applyProtection="1">
      <alignment horizontal="left" wrapText="1"/>
      <protection locked="0"/>
    </xf>
    <xf numFmtId="0" fontId="4" fillId="0" borderId="1" xfId="0" applyFont="1" applyBorder="1" applyAlignment="1" applyProtection="1">
      <alignment horizontal="left" wrapText="1"/>
      <protection locked="0"/>
    </xf>
    <xf numFmtId="0" fontId="4" fillId="0" borderId="2" xfId="0" applyFont="1" applyBorder="1" applyAlignment="1" applyProtection="1">
      <alignment horizontal="left" wrapText="1"/>
      <protection locked="0"/>
    </xf>
    <xf numFmtId="0" fontId="9" fillId="0" borderId="28" xfId="0" applyFont="1" applyBorder="1" applyAlignment="1" applyProtection="1">
      <alignment horizontal="left" vertical="center" shrinkToFit="1"/>
      <protection locked="0"/>
    </xf>
    <xf numFmtId="0" fontId="4" fillId="0" borderId="1" xfId="0" applyFont="1" applyBorder="1" applyAlignment="1" applyProtection="1">
      <alignment horizontal="left" vertical="center" shrinkToFit="1"/>
      <protection locked="0"/>
    </xf>
    <xf numFmtId="0" fontId="4" fillId="0" borderId="28" xfId="0" applyFont="1" applyBorder="1" applyAlignment="1" applyProtection="1">
      <alignment vertical="center" shrinkToFit="1"/>
      <protection locked="0"/>
    </xf>
    <xf numFmtId="0" fontId="4" fillId="0" borderId="0" xfId="0" applyFont="1" applyAlignment="1" applyProtection="1">
      <alignment vertical="center" shrinkToFit="1"/>
      <protection locked="0"/>
    </xf>
    <xf numFmtId="0" fontId="4" fillId="0" borderId="3" xfId="0" applyFont="1" applyBorder="1" applyAlignment="1" applyProtection="1">
      <alignment vertical="center" shrinkToFit="1"/>
      <protection locked="0"/>
    </xf>
    <xf numFmtId="0" fontId="4" fillId="0" borderId="28"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4" fillId="3" borderId="0" xfId="0" applyFont="1" applyFill="1" applyAlignment="1" applyProtection="1">
      <alignment horizontal="center" vertical="center" shrinkToFit="1"/>
      <protection locked="0"/>
    </xf>
    <xf numFmtId="0" fontId="4" fillId="3" borderId="0" xfId="0" applyFont="1" applyFill="1" applyAlignment="1" applyProtection="1">
      <alignment horizontal="center" vertical="center"/>
      <protection locked="0"/>
    </xf>
    <xf numFmtId="0" fontId="4" fillId="0" borderId="28" xfId="0" applyFont="1" applyBorder="1" applyAlignment="1" applyProtection="1">
      <alignment horizontal="left" vertical="center" shrinkToFit="1"/>
      <protection locked="0"/>
    </xf>
    <xf numFmtId="0" fontId="4" fillId="3" borderId="39" xfId="0" applyFont="1" applyFill="1" applyBorder="1" applyAlignment="1" applyProtection="1">
      <alignment horizontal="center" vertical="center" shrinkToFit="1"/>
      <protection locked="0"/>
    </xf>
    <xf numFmtId="0" fontId="4" fillId="3" borderId="9" xfId="0" applyFont="1" applyFill="1" applyBorder="1" applyAlignment="1" applyProtection="1">
      <alignment horizontal="center" vertical="center" shrinkToFit="1"/>
      <protection locked="0"/>
    </xf>
    <xf numFmtId="0" fontId="4" fillId="3" borderId="4" xfId="0" applyFont="1" applyFill="1" applyBorder="1" applyAlignment="1" applyProtection="1">
      <alignment horizontal="center" vertical="center"/>
      <protection locked="0"/>
    </xf>
    <xf numFmtId="0" fontId="4" fillId="0" borderId="4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2" xfId="0" applyFont="1" applyBorder="1" applyAlignment="1" applyProtection="1">
      <alignment horizontal="left" vertical="top" wrapText="1"/>
      <protection locked="0"/>
    </xf>
    <xf numFmtId="0" fontId="4" fillId="0" borderId="25" xfId="0" applyFont="1" applyBorder="1" applyAlignment="1" applyProtection="1">
      <alignment horizontal="center" vertical="top" textRotation="255"/>
      <protection locked="0"/>
    </xf>
    <xf numFmtId="0" fontId="4" fillId="0" borderId="27" xfId="0" applyFont="1" applyBorder="1" applyAlignment="1" applyProtection="1">
      <alignment horizontal="center" vertical="top" textRotation="255"/>
      <protection locked="0"/>
    </xf>
    <xf numFmtId="0" fontId="4" fillId="0" borderId="26" xfId="0" applyFont="1" applyBorder="1" applyAlignment="1" applyProtection="1">
      <alignment horizontal="center" vertical="top" textRotation="255"/>
      <protection locked="0"/>
    </xf>
    <xf numFmtId="0" fontId="4" fillId="0" borderId="29" xfId="0" applyFont="1" applyBorder="1" applyAlignment="1" applyProtection="1">
      <alignment horizontal="left" vertical="center"/>
      <protection locked="0"/>
    </xf>
    <xf numFmtId="0" fontId="4" fillId="0" borderId="30" xfId="0" applyFont="1" applyBorder="1" applyAlignment="1" applyProtection="1">
      <alignment horizontal="left" vertical="center"/>
      <protection locked="0"/>
    </xf>
    <xf numFmtId="0" fontId="4" fillId="0" borderId="10" xfId="0" applyFont="1" applyBorder="1" applyAlignment="1" applyProtection="1">
      <alignment horizontal="left" vertical="center" shrinkToFit="1"/>
      <protection locked="0"/>
    </xf>
    <xf numFmtId="0" fontId="20" fillId="0" borderId="28" xfId="0" applyFont="1" applyBorder="1" applyAlignment="1" applyProtection="1">
      <alignment horizontal="left" vertical="center" shrinkToFit="1"/>
      <protection locked="0"/>
    </xf>
    <xf numFmtId="0" fontId="20" fillId="0" borderId="0" xfId="0" applyFont="1" applyAlignment="1" applyProtection="1">
      <alignment horizontal="left" vertical="center" shrinkToFit="1"/>
      <protection locked="0"/>
    </xf>
    <xf numFmtId="0" fontId="20" fillId="0" borderId="3" xfId="0" applyFont="1" applyBorder="1" applyAlignment="1" applyProtection="1">
      <alignment horizontal="left" vertical="center" shrinkToFit="1"/>
      <protection locked="0"/>
    </xf>
    <xf numFmtId="0" fontId="65" fillId="0" borderId="28" xfId="0" applyFont="1" applyBorder="1" applyAlignment="1" applyProtection="1">
      <alignment horizontal="left" vertical="top" wrapText="1" shrinkToFit="1"/>
      <protection locked="0"/>
    </xf>
    <xf numFmtId="0" fontId="17" fillId="0" borderId="0" xfId="0" applyFont="1" applyAlignment="1" applyProtection="1">
      <alignment horizontal="left" vertical="top" wrapText="1" shrinkToFit="1"/>
      <protection locked="0"/>
    </xf>
    <xf numFmtId="0" fontId="17" fillId="0" borderId="28" xfId="0" applyFont="1" applyBorder="1" applyAlignment="1" applyProtection="1">
      <alignment horizontal="left" vertical="top" wrapText="1" shrinkToFit="1"/>
      <protection locked="0"/>
    </xf>
    <xf numFmtId="0" fontId="16" fillId="0" borderId="28"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5" fillId="0" borderId="28" xfId="0" applyFont="1" applyBorder="1" applyAlignment="1" applyProtection="1">
      <alignment horizontal="left" vertical="top" wrapText="1"/>
      <protection locked="0"/>
    </xf>
    <xf numFmtId="0" fontId="4" fillId="0" borderId="4" xfId="0" applyFont="1" applyBorder="1" applyAlignment="1" applyProtection="1">
      <alignment horizontal="left" vertical="center"/>
      <protection locked="0"/>
    </xf>
    <xf numFmtId="0" fontId="4" fillId="3" borderId="48" xfId="0" applyFont="1" applyFill="1" applyBorder="1" applyAlignment="1" applyProtection="1">
      <alignment horizontal="center" vertical="center" shrinkToFit="1"/>
      <protection locked="0"/>
    </xf>
    <xf numFmtId="0" fontId="4" fillId="0" borderId="9" xfId="0" applyFont="1" applyBorder="1" applyAlignment="1" applyProtection="1">
      <alignment horizontal="left" vertical="center"/>
      <protection locked="0"/>
    </xf>
    <xf numFmtId="0" fontId="4" fillId="0" borderId="32" xfId="0" applyFont="1" applyBorder="1" applyAlignment="1" applyProtection="1">
      <alignment horizontal="left" vertical="center"/>
      <protection locked="0"/>
    </xf>
    <xf numFmtId="0" fontId="4" fillId="0" borderId="28"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35" xfId="0" applyFont="1" applyBorder="1" applyAlignment="1" applyProtection="1">
      <alignment horizontal="left" vertical="top" wrapText="1"/>
      <protection locked="0"/>
    </xf>
    <xf numFmtId="0" fontId="4" fillId="0" borderId="36" xfId="0" applyFont="1" applyBorder="1" applyAlignment="1" applyProtection="1">
      <alignment horizontal="left" vertical="top" wrapText="1"/>
      <protection locked="0"/>
    </xf>
    <xf numFmtId="0" fontId="4" fillId="0" borderId="37" xfId="0" applyFont="1" applyBorder="1" applyAlignment="1" applyProtection="1">
      <alignment horizontal="left" vertical="top" wrapText="1"/>
      <protection locked="0"/>
    </xf>
    <xf numFmtId="0" fontId="5" fillId="0" borderId="3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32" xfId="0" applyFont="1" applyBorder="1" applyAlignment="1" applyProtection="1">
      <alignment horizontal="left" vertical="top" wrapText="1"/>
      <protection locked="0"/>
    </xf>
    <xf numFmtId="0" fontId="65" fillId="0" borderId="0" xfId="0" applyFont="1" applyAlignment="1" applyProtection="1">
      <alignment horizontal="left" vertical="top" wrapText="1" shrinkToFit="1"/>
      <protection locked="0"/>
    </xf>
    <xf numFmtId="0" fontId="65" fillId="0" borderId="3" xfId="0" applyFont="1" applyBorder="1" applyAlignment="1" applyProtection="1">
      <alignment horizontal="left" vertical="top" wrapText="1" shrinkToFit="1"/>
      <protection locked="0"/>
    </xf>
    <xf numFmtId="0" fontId="9" fillId="0" borderId="94" xfId="0" applyFont="1" applyBorder="1" applyAlignment="1" applyProtection="1">
      <alignment horizontal="left" vertical="center"/>
      <protection locked="0"/>
    </xf>
    <xf numFmtId="0" fontId="9" fillId="0" borderId="11" xfId="0" applyFont="1" applyBorder="1" applyAlignment="1" applyProtection="1">
      <alignment horizontal="left" vertical="center"/>
      <protection locked="0"/>
    </xf>
    <xf numFmtId="0" fontId="9" fillId="0" borderId="77" xfId="0" applyFont="1" applyBorder="1" applyAlignment="1" applyProtection="1">
      <alignment horizontal="left" vertical="center"/>
      <protection locked="0"/>
    </xf>
    <xf numFmtId="0" fontId="9" fillId="0" borderId="95" xfId="0"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9" fillId="0" borderId="8" xfId="0" applyFont="1" applyBorder="1" applyAlignment="1" applyProtection="1">
      <alignment horizontal="left" vertical="center"/>
      <protection locked="0"/>
    </xf>
    <xf numFmtId="0" fontId="9" fillId="0" borderId="96" xfId="0" applyFont="1" applyBorder="1" applyAlignment="1" applyProtection="1">
      <alignment horizontal="left" vertical="center"/>
      <protection locked="0"/>
    </xf>
    <xf numFmtId="0" fontId="9" fillId="0" borderId="24" xfId="0" applyFont="1" applyBorder="1" applyAlignment="1" applyProtection="1">
      <alignment horizontal="left" vertical="center"/>
      <protection locked="0"/>
    </xf>
    <xf numFmtId="0" fontId="9" fillId="0" borderId="34" xfId="0" applyFont="1" applyBorder="1" applyAlignment="1" applyProtection="1">
      <alignment horizontal="left" vertical="center"/>
      <protection locked="0"/>
    </xf>
    <xf numFmtId="0" fontId="9" fillId="3" borderId="72" xfId="0" applyFont="1" applyFill="1" applyBorder="1" applyAlignment="1" applyProtection="1">
      <alignment horizontal="left" vertical="center"/>
      <protection locked="0"/>
    </xf>
    <xf numFmtId="0" fontId="9" fillId="3" borderId="11" xfId="0" applyFont="1" applyFill="1" applyBorder="1" applyAlignment="1" applyProtection="1">
      <alignment horizontal="left" vertical="center"/>
      <protection locked="0"/>
    </xf>
    <xf numFmtId="0" fontId="9" fillId="3" borderId="97" xfId="0" applyFont="1" applyFill="1" applyBorder="1" applyAlignment="1" applyProtection="1">
      <alignment horizontal="left" vertical="center"/>
      <protection locked="0"/>
    </xf>
    <xf numFmtId="0" fontId="9" fillId="3" borderId="6" xfId="0" applyFont="1" applyFill="1" applyBorder="1" applyAlignment="1" applyProtection="1">
      <alignment horizontal="left" vertical="center"/>
      <protection locked="0"/>
    </xf>
    <xf numFmtId="0" fontId="9" fillId="3" borderId="7" xfId="0" applyFont="1" applyFill="1" applyBorder="1" applyAlignment="1" applyProtection="1">
      <alignment horizontal="left" vertical="center"/>
      <protection locked="0"/>
    </xf>
    <xf numFmtId="0" fontId="9" fillId="3" borderId="98" xfId="0" applyFont="1" applyFill="1" applyBorder="1" applyAlignment="1" applyProtection="1">
      <alignment horizontal="left" vertical="center"/>
      <protection locked="0"/>
    </xf>
    <xf numFmtId="0" fontId="9" fillId="0" borderId="33" xfId="0" applyFont="1" applyBorder="1" applyAlignment="1" applyProtection="1">
      <alignment horizontal="left" vertical="center"/>
      <protection locked="0"/>
    </xf>
    <xf numFmtId="0" fontId="9" fillId="0" borderId="99" xfId="0" applyFont="1" applyBorder="1" applyAlignment="1" applyProtection="1">
      <alignment horizontal="left" vertical="center"/>
      <protection locked="0"/>
    </xf>
    <xf numFmtId="0" fontId="4" fillId="0" borderId="43" xfId="0" applyFont="1" applyBorder="1" applyAlignment="1" applyProtection="1">
      <alignment horizontal="left" vertical="center"/>
      <protection locked="0"/>
    </xf>
    <xf numFmtId="0" fontId="4" fillId="0" borderId="4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9" fillId="0" borderId="1" xfId="0" applyFont="1" applyBorder="1" applyAlignment="1" applyProtection="1">
      <alignment horizontal="left" vertical="center" shrinkToFit="1"/>
      <protection locked="0"/>
    </xf>
    <xf numFmtId="0" fontId="4" fillId="0" borderId="43" xfId="0" applyFont="1" applyBorder="1" applyAlignment="1" applyProtection="1">
      <alignment horizontal="left" vertical="center" shrinkToFit="1"/>
      <protection locked="0"/>
    </xf>
    <xf numFmtId="0" fontId="4" fillId="0" borderId="2" xfId="0" applyFont="1" applyBorder="1" applyAlignment="1" applyProtection="1">
      <alignment horizontal="left" vertical="center" shrinkToFit="1"/>
      <protection locked="0"/>
    </xf>
    <xf numFmtId="0" fontId="4" fillId="0" borderId="43" xfId="0" applyFont="1" applyBorder="1" applyAlignment="1" applyProtection="1">
      <alignment horizontal="center" vertical="top" shrinkToFit="1"/>
      <protection locked="0"/>
    </xf>
    <xf numFmtId="0" fontId="4" fillId="0" borderId="1" xfId="0" applyFont="1" applyBorder="1" applyAlignment="1" applyProtection="1">
      <alignment horizontal="center" vertical="top" shrinkToFit="1"/>
      <protection locked="0"/>
    </xf>
    <xf numFmtId="0" fontId="4" fillId="0" borderId="2" xfId="0" applyFont="1" applyBorder="1" applyAlignment="1" applyProtection="1">
      <alignment horizontal="center" vertical="top" shrinkToFit="1"/>
      <protection locked="0"/>
    </xf>
    <xf numFmtId="0" fontId="4" fillId="0" borderId="43" xfId="0" applyFont="1" applyBorder="1" applyAlignment="1" applyProtection="1">
      <alignment horizontal="left" vertical="top" shrinkToFit="1"/>
      <protection locked="0"/>
    </xf>
    <xf numFmtId="0" fontId="4" fillId="0" borderId="1" xfId="0" applyFont="1" applyBorder="1" applyAlignment="1" applyProtection="1">
      <alignment horizontal="left" vertical="top" shrinkToFit="1"/>
      <protection locked="0"/>
    </xf>
    <xf numFmtId="0" fontId="4" fillId="0" borderId="2" xfId="0" applyFont="1" applyBorder="1" applyAlignment="1" applyProtection="1">
      <alignment horizontal="left" vertical="top" shrinkToFit="1"/>
      <protection locked="0"/>
    </xf>
    <xf numFmtId="0" fontId="75" fillId="0" borderId="1" xfId="0" applyFont="1" applyBorder="1" applyAlignment="1" applyProtection="1">
      <alignment horizontal="left" vertical="center" shrinkToFit="1"/>
      <protection locked="0"/>
    </xf>
    <xf numFmtId="0" fontId="75" fillId="0" borderId="2" xfId="0" applyFont="1" applyBorder="1" applyAlignment="1" applyProtection="1">
      <alignment horizontal="left" vertical="center" shrinkToFit="1"/>
      <protection locked="0"/>
    </xf>
    <xf numFmtId="0" fontId="75" fillId="0" borderId="0" xfId="0" applyFont="1" applyAlignment="1" applyProtection="1">
      <alignment horizontal="left" vertical="center" shrinkToFit="1"/>
      <protection locked="0"/>
    </xf>
    <xf numFmtId="0" fontId="75" fillId="0" borderId="3" xfId="0" applyFont="1" applyBorder="1" applyAlignment="1" applyProtection="1">
      <alignment horizontal="left" vertical="center" shrinkToFit="1"/>
      <protection locked="0"/>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4" fillId="0" borderId="36" xfId="0" applyFont="1" applyBorder="1" applyAlignment="1" applyProtection="1">
      <alignment vertical="center" shrinkToFit="1"/>
      <protection locked="0"/>
    </xf>
    <xf numFmtId="0" fontId="0" fillId="0" borderId="36" xfId="0" applyBorder="1" applyAlignment="1" applyProtection="1">
      <alignment vertical="center" shrinkToFit="1"/>
      <protection locked="0"/>
    </xf>
    <xf numFmtId="0" fontId="4" fillId="0" borderId="1"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76" fillId="0" borderId="4" xfId="0" applyFont="1" applyBorder="1" applyAlignment="1" applyProtection="1">
      <alignment horizontal="left" vertical="center"/>
      <protection locked="0"/>
    </xf>
    <xf numFmtId="0" fontId="76" fillId="0" borderId="5" xfId="0" applyFont="1" applyBorder="1" applyAlignment="1" applyProtection="1">
      <alignment horizontal="left" vertical="center"/>
      <protection locked="0"/>
    </xf>
    <xf numFmtId="0" fontId="75" fillId="0" borderId="0" xfId="0" applyFont="1" applyAlignment="1" applyProtection="1">
      <alignment horizontal="center" vertical="center" shrinkToFit="1"/>
      <protection locked="0"/>
    </xf>
    <xf numFmtId="0" fontId="75" fillId="0" borderId="3" xfId="0" applyFont="1" applyBorder="1" applyAlignment="1" applyProtection="1">
      <alignment horizontal="center" vertical="center" shrinkToFit="1"/>
      <protection locked="0"/>
    </xf>
    <xf numFmtId="0" fontId="75" fillId="0" borderId="28" xfId="0" applyFont="1" applyBorder="1" applyAlignment="1" applyProtection="1">
      <alignment horizontal="left" vertical="center" shrinkToFit="1"/>
      <protection locked="0"/>
    </xf>
    <xf numFmtId="0" fontId="4" fillId="0" borderId="72"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77" xfId="0" applyFont="1" applyBorder="1" applyAlignment="1" applyProtection="1">
      <alignment horizontal="center" vertical="center" wrapText="1"/>
      <protection locked="0"/>
    </xf>
    <xf numFmtId="0" fontId="4" fillId="0" borderId="36" xfId="0" applyFont="1" applyBorder="1" applyAlignment="1" applyProtection="1">
      <alignment horizontal="left" vertical="center" shrinkToFit="1"/>
      <protection locked="0"/>
    </xf>
    <xf numFmtId="0" fontId="4" fillId="0" borderId="37" xfId="0" applyFont="1" applyBorder="1" applyAlignment="1" applyProtection="1">
      <alignment horizontal="left" vertical="center" shrinkToFit="1"/>
      <protection locked="0"/>
    </xf>
    <xf numFmtId="0" fontId="5" fillId="0" borderId="38" xfId="0" applyFont="1" applyBorder="1" applyAlignment="1" applyProtection="1">
      <alignment horizontal="left" vertical="center"/>
      <protection locked="0"/>
    </xf>
    <xf numFmtId="0" fontId="5" fillId="0" borderId="39" xfId="0" applyFont="1" applyBorder="1" applyAlignment="1" applyProtection="1">
      <alignment horizontal="left" vertical="center"/>
      <protection locked="0"/>
    </xf>
    <xf numFmtId="0" fontId="5" fillId="0" borderId="40" xfId="0" applyFont="1" applyBorder="1" applyAlignment="1" applyProtection="1">
      <alignment horizontal="left" vertical="center"/>
      <protection locked="0"/>
    </xf>
    <xf numFmtId="0" fontId="25" fillId="0" borderId="28" xfId="0" applyFont="1" applyBorder="1" applyAlignment="1" applyProtection="1">
      <alignment horizontal="left" vertical="center" shrinkToFit="1"/>
      <protection locked="0"/>
    </xf>
    <xf numFmtId="0" fontId="25" fillId="0" borderId="0" xfId="0" applyFont="1" applyAlignment="1" applyProtection="1">
      <alignment horizontal="left" vertical="center" shrinkToFit="1"/>
      <protection locked="0"/>
    </xf>
    <xf numFmtId="0" fontId="25" fillId="0" borderId="3" xfId="0" applyFont="1" applyBorder="1" applyAlignment="1" applyProtection="1">
      <alignment horizontal="left" vertical="center" shrinkToFit="1"/>
      <protection locked="0"/>
    </xf>
    <xf numFmtId="0" fontId="4" fillId="0" borderId="9" xfId="0" applyFont="1" applyBorder="1" applyAlignment="1" applyProtection="1">
      <alignment horizontal="left" vertical="center" shrinkToFit="1"/>
      <protection locked="0"/>
    </xf>
    <xf numFmtId="0" fontId="4" fillId="0" borderId="32" xfId="0" applyFont="1" applyBorder="1" applyAlignment="1" applyProtection="1">
      <alignment horizontal="left" vertical="center" shrinkToFit="1"/>
      <protection locked="0"/>
    </xf>
    <xf numFmtId="0" fontId="4" fillId="0" borderId="41" xfId="0" applyFont="1" applyBorder="1" applyAlignment="1" applyProtection="1">
      <alignment horizontal="center" vertical="center" shrinkToFit="1"/>
      <protection locked="0"/>
    </xf>
    <xf numFmtId="0" fontId="4" fillId="0" borderId="10" xfId="0" applyFont="1" applyBorder="1" applyAlignment="1" applyProtection="1">
      <alignment horizontal="left" vertical="center"/>
      <protection locked="0"/>
    </xf>
    <xf numFmtId="0" fontId="4" fillId="0" borderId="28"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28" xfId="0" applyFont="1" applyBorder="1" applyAlignment="1" applyProtection="1">
      <alignment horizontal="center" vertical="center" shrinkToFit="1"/>
      <protection locked="0"/>
    </xf>
    <xf numFmtId="0" fontId="4" fillId="0" borderId="0" xfId="0" applyFont="1" applyAlignment="1" applyProtection="1">
      <alignment horizontal="center" vertical="center" shrinkToFit="1"/>
      <protection locked="0"/>
    </xf>
    <xf numFmtId="0" fontId="4" fillId="0" borderId="3" xfId="0" applyFont="1" applyBorder="1" applyAlignment="1" applyProtection="1">
      <alignment horizontal="center" vertical="center" shrinkToFit="1"/>
      <protection locked="0"/>
    </xf>
    <xf numFmtId="0" fontId="25" fillId="0" borderId="43" xfId="0" applyFont="1" applyBorder="1" applyAlignment="1" applyProtection="1">
      <alignment horizontal="left" vertical="center" shrinkToFit="1"/>
      <protection locked="0"/>
    </xf>
    <xf numFmtId="0" fontId="25" fillId="0" borderId="1" xfId="0" applyFont="1" applyBorder="1" applyAlignment="1" applyProtection="1">
      <alignment horizontal="left" vertical="center" shrinkToFit="1"/>
      <protection locked="0"/>
    </xf>
    <xf numFmtId="0" fontId="25" fillId="0" borderId="2" xfId="0" applyFont="1" applyBorder="1" applyAlignment="1" applyProtection="1">
      <alignment horizontal="left" vertical="center" shrinkToFit="1"/>
      <protection locked="0"/>
    </xf>
    <xf numFmtId="0" fontId="4" fillId="0" borderId="25" xfId="0" applyFont="1" applyBorder="1" applyAlignment="1" applyProtection="1">
      <alignment horizontal="center" vertical="top" textRotation="255" shrinkToFit="1"/>
      <protection locked="0"/>
    </xf>
    <xf numFmtId="0" fontId="4" fillId="0" borderId="27" xfId="0" applyFont="1" applyBorder="1" applyAlignment="1" applyProtection="1">
      <alignment horizontal="center" vertical="top" textRotation="255" shrinkToFit="1"/>
      <protection locked="0"/>
    </xf>
    <xf numFmtId="0" fontId="4" fillId="0" borderId="26" xfId="0" applyFont="1" applyBorder="1" applyAlignment="1" applyProtection="1">
      <alignment horizontal="center" vertical="top" textRotation="255" shrinkToFit="1"/>
      <protection locked="0"/>
    </xf>
    <xf numFmtId="0" fontId="75" fillId="0" borderId="43" xfId="0" applyFont="1" applyBorder="1" applyAlignment="1" applyProtection="1">
      <alignment horizontal="left" vertical="top" wrapText="1"/>
      <protection locked="0"/>
    </xf>
    <xf numFmtId="0" fontId="75" fillId="0" borderId="1" xfId="0" applyFont="1" applyBorder="1" applyAlignment="1" applyProtection="1">
      <alignment horizontal="left" vertical="top" wrapText="1"/>
      <protection locked="0"/>
    </xf>
    <xf numFmtId="0" fontId="75" fillId="0" borderId="2" xfId="0" applyFont="1" applyBorder="1" applyAlignment="1" applyProtection="1">
      <alignment horizontal="left" vertical="top" wrapText="1"/>
      <protection locked="0"/>
    </xf>
    <xf numFmtId="0" fontId="75" fillId="0" borderId="28" xfId="0" applyFont="1" applyBorder="1" applyAlignment="1" applyProtection="1">
      <alignment horizontal="left" vertical="top" wrapText="1"/>
      <protection locked="0"/>
    </xf>
    <xf numFmtId="0" fontId="75" fillId="0" borderId="0" xfId="0" applyFont="1" applyAlignment="1" applyProtection="1">
      <alignment horizontal="left" vertical="top" wrapText="1"/>
      <protection locked="0"/>
    </xf>
    <xf numFmtId="0" fontId="75" fillId="0" borderId="3" xfId="0" applyFont="1" applyBorder="1" applyAlignment="1" applyProtection="1">
      <alignment horizontal="left" vertical="top" wrapText="1"/>
      <protection locked="0"/>
    </xf>
    <xf numFmtId="0" fontId="4" fillId="0" borderId="31" xfId="0" applyFont="1" applyBorder="1" applyAlignment="1" applyProtection="1">
      <alignment horizontal="left" vertical="center" shrinkToFit="1"/>
      <protection locked="0"/>
    </xf>
    <xf numFmtId="0" fontId="4" fillId="0" borderId="9" xfId="0" applyFont="1" applyBorder="1" applyAlignment="1" applyProtection="1">
      <alignment horizontal="center" vertical="center" shrinkToFit="1"/>
      <protection locked="0"/>
    </xf>
    <xf numFmtId="0" fontId="4" fillId="0" borderId="32" xfId="0" applyFont="1" applyBorder="1" applyAlignment="1" applyProtection="1">
      <alignment horizontal="center" vertical="center" shrinkToFit="1"/>
      <protection locked="0"/>
    </xf>
    <xf numFmtId="0" fontId="4" fillId="0" borderId="72"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77" xfId="0" applyFont="1" applyBorder="1" applyAlignment="1" applyProtection="1">
      <alignment horizontal="center" vertical="center"/>
      <protection locked="0"/>
    </xf>
    <xf numFmtId="0" fontId="16" fillId="0" borderId="28" xfId="0" applyFont="1" applyBorder="1" applyAlignment="1" applyProtection="1">
      <alignment horizontal="center" vertical="center" wrapText="1" shrinkToFit="1"/>
      <protection locked="0"/>
    </xf>
    <xf numFmtId="0" fontId="16" fillId="0" borderId="0" xfId="0" applyFont="1" applyAlignment="1" applyProtection="1">
      <alignment horizontal="center" vertical="center" wrapText="1" shrinkToFit="1"/>
      <protection locked="0"/>
    </xf>
    <xf numFmtId="0" fontId="16" fillId="0" borderId="3" xfId="0" applyFont="1" applyBorder="1" applyAlignment="1" applyProtection="1">
      <alignment horizontal="center" vertical="center" wrapText="1" shrinkToFit="1"/>
      <protection locked="0"/>
    </xf>
    <xf numFmtId="0" fontId="4" fillId="6" borderId="106" xfId="0" applyFont="1" applyFill="1" applyBorder="1" applyAlignment="1" applyProtection="1">
      <alignment horizontal="center" vertical="center"/>
      <protection locked="0"/>
    </xf>
    <xf numFmtId="0" fontId="4" fillId="6" borderId="107" xfId="0" applyFont="1" applyFill="1" applyBorder="1" applyAlignment="1" applyProtection="1">
      <alignment horizontal="center" vertical="center"/>
      <protection locked="0"/>
    </xf>
    <xf numFmtId="0" fontId="4" fillId="6" borderId="108" xfId="0" applyFont="1" applyFill="1" applyBorder="1" applyAlignment="1" applyProtection="1">
      <alignment horizontal="center" vertical="center"/>
      <protection locked="0"/>
    </xf>
    <xf numFmtId="0" fontId="4" fillId="6" borderId="106" xfId="0" applyFont="1" applyFill="1" applyBorder="1" applyAlignment="1" applyProtection="1">
      <alignment horizontal="center" vertical="center" textRotation="255"/>
      <protection locked="0"/>
    </xf>
    <xf numFmtId="0" fontId="4" fillId="6" borderId="107" xfId="0" applyFont="1" applyFill="1" applyBorder="1" applyAlignment="1" applyProtection="1">
      <alignment horizontal="center" vertical="center" textRotation="255"/>
      <protection locked="0"/>
    </xf>
    <xf numFmtId="0" fontId="4" fillId="6" borderId="108" xfId="0" applyFont="1" applyFill="1" applyBorder="1" applyAlignment="1" applyProtection="1">
      <alignment horizontal="center" vertical="center" textRotation="255"/>
      <protection locked="0"/>
    </xf>
    <xf numFmtId="0" fontId="4" fillId="0" borderId="47" xfId="0" applyFont="1" applyBorder="1" applyAlignment="1" applyProtection="1">
      <alignment horizontal="left" vertical="center" shrinkToFit="1"/>
      <protection locked="0"/>
    </xf>
    <xf numFmtId="0" fontId="4" fillId="0" borderId="48" xfId="0" applyFont="1" applyBorder="1" applyAlignment="1" applyProtection="1">
      <alignment horizontal="left" vertical="center" shrinkToFit="1"/>
      <protection locked="0"/>
    </xf>
    <xf numFmtId="0" fontId="4" fillId="0" borderId="49" xfId="0" applyFont="1" applyBorder="1" applyAlignment="1" applyProtection="1">
      <alignment horizontal="left" vertical="center" shrinkToFit="1"/>
      <protection locked="0"/>
    </xf>
    <xf numFmtId="0" fontId="4" fillId="0" borderId="41" xfId="0" applyFont="1" applyBorder="1" applyAlignment="1" applyProtection="1">
      <alignment horizontal="left" vertical="center" shrinkToFit="1"/>
      <protection locked="0"/>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4" fillId="0" borderId="29" xfId="0" applyFont="1" applyBorder="1" applyAlignment="1" applyProtection="1">
      <alignment horizontal="center" vertical="center" wrapText="1"/>
      <protection locked="0"/>
    </xf>
    <xf numFmtId="0" fontId="4" fillId="0" borderId="30" xfId="0" applyFont="1" applyBorder="1" applyAlignment="1" applyProtection="1">
      <alignment horizontal="center" vertical="center" wrapText="1"/>
      <protection locked="0"/>
    </xf>
    <xf numFmtId="0" fontId="4" fillId="0" borderId="31" xfId="0" applyFont="1" applyBorder="1" applyAlignment="1" applyProtection="1">
      <alignment horizontal="center" vertical="center" wrapText="1"/>
      <protection locked="0"/>
    </xf>
    <xf numFmtId="0" fontId="4" fillId="0" borderId="32" xfId="0" applyFont="1" applyBorder="1" applyAlignment="1" applyProtection="1">
      <alignment horizontal="center" vertical="center" wrapText="1"/>
      <protection locked="0"/>
    </xf>
    <xf numFmtId="0" fontId="39" fillId="0" borderId="10" xfId="0" applyFont="1" applyBorder="1" applyAlignment="1" applyProtection="1">
      <alignment horizontal="center" vertical="center" wrapText="1"/>
      <protection locked="0"/>
    </xf>
    <xf numFmtId="0" fontId="39" fillId="0" borderId="30" xfId="0" applyFont="1" applyBorder="1" applyAlignment="1" applyProtection="1">
      <alignment horizontal="center" vertical="center" wrapText="1"/>
      <protection locked="0"/>
    </xf>
    <xf numFmtId="0" fontId="39" fillId="0" borderId="9" xfId="0" applyFont="1" applyBorder="1" applyAlignment="1" applyProtection="1">
      <alignment horizontal="center" vertical="center" wrapText="1"/>
      <protection locked="0"/>
    </xf>
    <xf numFmtId="0" fontId="39" fillId="0" borderId="32" xfId="0" applyFont="1" applyBorder="1" applyAlignment="1" applyProtection="1">
      <alignment horizontal="center" vertical="center" wrapText="1"/>
      <protection locked="0"/>
    </xf>
    <xf numFmtId="0" fontId="39" fillId="0" borderId="29" xfId="0" applyFont="1" applyBorder="1" applyAlignment="1" applyProtection="1">
      <alignment horizontal="center" vertical="top" wrapText="1"/>
      <protection locked="0"/>
    </xf>
    <xf numFmtId="0" fontId="39" fillId="0" borderId="21" xfId="0" applyFont="1" applyBorder="1" applyAlignment="1" applyProtection="1">
      <alignment horizontal="center" vertical="top" wrapText="1"/>
      <protection locked="0"/>
    </xf>
    <xf numFmtId="0" fontId="39" fillId="0" borderId="31" xfId="0" applyFont="1" applyBorder="1" applyAlignment="1" applyProtection="1">
      <alignment horizontal="center" vertical="top" wrapText="1"/>
      <protection locked="0"/>
    </xf>
    <xf numFmtId="0" fontId="39" fillId="0" borderId="23" xfId="0" applyFont="1" applyBorder="1" applyAlignment="1" applyProtection="1">
      <alignment horizontal="center" vertical="top" wrapText="1"/>
      <protection locked="0"/>
    </xf>
    <xf numFmtId="0" fontId="26" fillId="0" borderId="1" xfId="0" applyFont="1" applyBorder="1" applyAlignment="1" applyProtection="1">
      <alignment horizontal="left" vertical="center" shrinkToFit="1"/>
      <protection locked="0"/>
    </xf>
    <xf numFmtId="0" fontId="26" fillId="0" borderId="2" xfId="0" applyFont="1" applyBorder="1" applyAlignment="1" applyProtection="1">
      <alignment horizontal="left" vertical="center" shrinkToFit="1"/>
      <protection locked="0"/>
    </xf>
    <xf numFmtId="0" fontId="26" fillId="0" borderId="0" xfId="0" applyFont="1" applyAlignment="1" applyProtection="1">
      <alignment horizontal="left" vertical="center" shrinkToFit="1"/>
      <protection locked="0"/>
    </xf>
    <xf numFmtId="0" fontId="26" fillId="0" borderId="3" xfId="0" applyFont="1" applyBorder="1" applyAlignment="1" applyProtection="1">
      <alignment horizontal="left" vertical="center" shrinkToFit="1"/>
      <protection locked="0"/>
    </xf>
    <xf numFmtId="0" fontId="21" fillId="0" borderId="28" xfId="0" applyFont="1" applyBorder="1" applyAlignment="1" applyProtection="1">
      <alignment horizontal="left" vertical="center" shrinkToFit="1"/>
      <protection locked="0"/>
    </xf>
    <xf numFmtId="0" fontId="21" fillId="0" borderId="0" xfId="0" applyFont="1" applyAlignment="1" applyProtection="1">
      <alignment horizontal="left" vertical="center" shrinkToFit="1"/>
      <protection locked="0"/>
    </xf>
    <xf numFmtId="0" fontId="21" fillId="0" borderId="3" xfId="0" applyFont="1" applyBorder="1" applyAlignment="1" applyProtection="1">
      <alignment horizontal="left" vertical="center" shrinkToFit="1"/>
      <protection locked="0"/>
    </xf>
    <xf numFmtId="0" fontId="13" fillId="0" borderId="7" xfId="0" applyFont="1" applyBorder="1" applyAlignment="1" applyProtection="1">
      <alignment horizontal="left" vertical="center" shrinkToFit="1"/>
      <protection locked="0"/>
    </xf>
    <xf numFmtId="0" fontId="4" fillId="0" borderId="7" xfId="0" applyFont="1" applyBorder="1" applyAlignment="1" applyProtection="1">
      <alignment horizontal="left" vertical="center" shrinkToFit="1"/>
      <protection locked="0"/>
    </xf>
    <xf numFmtId="0" fontId="16" fillId="3" borderId="39" xfId="0" applyFont="1" applyFill="1" applyBorder="1" applyAlignment="1" applyProtection="1">
      <alignment horizontal="left" vertical="center" shrinkToFit="1"/>
      <protection locked="0"/>
    </xf>
    <xf numFmtId="0" fontId="16" fillId="3" borderId="40" xfId="0" applyFont="1" applyFill="1" applyBorder="1" applyAlignment="1" applyProtection="1">
      <alignment horizontal="left" vertical="center" shrinkToFit="1"/>
      <protection locked="0"/>
    </xf>
    <xf numFmtId="0" fontId="16" fillId="3" borderId="9" xfId="0" applyFont="1" applyFill="1" applyBorder="1" applyAlignment="1" applyProtection="1">
      <alignment horizontal="left" vertical="center" shrinkToFit="1"/>
      <protection locked="0"/>
    </xf>
    <xf numFmtId="0" fontId="16" fillId="3" borderId="32" xfId="0" applyFont="1" applyFill="1" applyBorder="1" applyAlignment="1" applyProtection="1">
      <alignment horizontal="left" vertical="center" shrinkToFit="1"/>
      <protection locked="0"/>
    </xf>
    <xf numFmtId="0" fontId="26" fillId="0" borderId="28" xfId="0" applyFont="1" applyBorder="1" applyAlignment="1" applyProtection="1">
      <alignment horizontal="left" vertical="center" shrinkToFit="1"/>
      <protection locked="0"/>
    </xf>
    <xf numFmtId="0" fontId="67" fillId="0" borderId="28" xfId="0" applyFont="1" applyBorder="1" applyAlignment="1" applyProtection="1">
      <alignment horizontal="left" vertical="center"/>
      <protection locked="0"/>
    </xf>
    <xf numFmtId="0" fontId="56" fillId="4" borderId="43" xfId="0" applyFont="1" applyFill="1" applyBorder="1" applyAlignment="1" applyProtection="1">
      <alignment horizontal="center" vertical="center" textRotation="255" wrapText="1"/>
      <protection locked="0"/>
    </xf>
    <xf numFmtId="0" fontId="56" fillId="4" borderId="1" xfId="0" applyFont="1" applyFill="1" applyBorder="1" applyAlignment="1" applyProtection="1">
      <alignment horizontal="center" vertical="center" textRotation="255" wrapText="1"/>
      <protection locked="0"/>
    </xf>
    <xf numFmtId="0" fontId="56" fillId="4" borderId="2" xfId="0" applyFont="1" applyFill="1" applyBorder="1" applyAlignment="1" applyProtection="1">
      <alignment horizontal="center" vertical="center" textRotation="255" wrapText="1"/>
      <protection locked="0"/>
    </xf>
    <xf numFmtId="0" fontId="56" fillId="4" borderId="28" xfId="0" applyFont="1" applyFill="1" applyBorder="1" applyAlignment="1" applyProtection="1">
      <alignment horizontal="center" vertical="center" textRotation="255" wrapText="1"/>
      <protection locked="0"/>
    </xf>
    <xf numFmtId="0" fontId="56" fillId="4" borderId="0" xfId="0" applyFont="1" applyFill="1" applyAlignment="1" applyProtection="1">
      <alignment horizontal="center" vertical="center" textRotation="255" wrapText="1"/>
      <protection locked="0"/>
    </xf>
    <xf numFmtId="0" fontId="56" fillId="4" borderId="3" xfId="0" applyFont="1" applyFill="1" applyBorder="1" applyAlignment="1" applyProtection="1">
      <alignment horizontal="center" vertical="center" textRotation="255" wrapText="1"/>
      <protection locked="0"/>
    </xf>
    <xf numFmtId="0" fontId="56" fillId="4" borderId="41" xfId="0" applyFont="1" applyFill="1" applyBorder="1" applyAlignment="1" applyProtection="1">
      <alignment horizontal="center" vertical="center" textRotation="255" wrapText="1"/>
      <protection locked="0"/>
    </xf>
    <xf numFmtId="0" fontId="56" fillId="4" borderId="4" xfId="0" applyFont="1" applyFill="1" applyBorder="1" applyAlignment="1" applyProtection="1">
      <alignment horizontal="center" vertical="center" textRotation="255" wrapText="1"/>
      <protection locked="0"/>
    </xf>
    <xf numFmtId="0" fontId="56" fillId="4" borderId="5" xfId="0" applyFont="1" applyFill="1" applyBorder="1" applyAlignment="1" applyProtection="1">
      <alignment horizontal="center" vertical="center" textRotation="255" wrapText="1"/>
      <protection locked="0"/>
    </xf>
    <xf numFmtId="0" fontId="4" fillId="0" borderId="1" xfId="0" applyFont="1" applyBorder="1" applyAlignment="1" applyProtection="1">
      <alignment vertical="center" shrinkToFit="1"/>
      <protection locked="0"/>
    </xf>
    <xf numFmtId="0" fontId="4" fillId="0" borderId="2" xfId="0" applyFont="1" applyBorder="1" applyAlignment="1" applyProtection="1">
      <alignment vertical="center" shrinkToFit="1"/>
      <protection locked="0"/>
    </xf>
    <xf numFmtId="0" fontId="4" fillId="0" borderId="4" xfId="0" applyFont="1" applyBorder="1" applyAlignment="1" applyProtection="1">
      <alignment vertical="center" shrinkToFit="1"/>
      <protection locked="0"/>
    </xf>
    <xf numFmtId="0" fontId="4" fillId="0" borderId="41"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16" fillId="3" borderId="1" xfId="0" applyFont="1" applyFill="1" applyBorder="1" applyAlignment="1" applyProtection="1">
      <alignment horizontal="left" vertical="center" shrinkToFit="1"/>
      <protection locked="0"/>
    </xf>
    <xf numFmtId="0" fontId="16" fillId="3" borderId="2" xfId="0" applyFont="1" applyFill="1" applyBorder="1" applyAlignment="1" applyProtection="1">
      <alignment horizontal="left" vertical="center" shrinkToFit="1"/>
      <protection locked="0"/>
    </xf>
    <xf numFmtId="0" fontId="16" fillId="3" borderId="36" xfId="0" applyFont="1" applyFill="1" applyBorder="1" applyAlignment="1" applyProtection="1">
      <alignment horizontal="left" vertical="center" shrinkToFit="1"/>
      <protection locked="0"/>
    </xf>
    <xf numFmtId="0" fontId="16" fillId="3" borderId="37" xfId="0" applyFont="1" applyFill="1" applyBorder="1" applyAlignment="1" applyProtection="1">
      <alignment horizontal="left" vertical="center" shrinkToFit="1"/>
      <protection locked="0"/>
    </xf>
    <xf numFmtId="0" fontId="4" fillId="6" borderId="0" xfId="0" applyFont="1" applyFill="1" applyAlignment="1" applyProtection="1">
      <alignment horizontal="center" vertical="center" shrinkToFit="1"/>
      <protection locked="0"/>
    </xf>
    <xf numFmtId="0" fontId="4" fillId="6" borderId="3" xfId="0" applyFont="1" applyFill="1" applyBorder="1" applyAlignment="1" applyProtection="1">
      <alignment horizontal="center" vertical="center" shrinkToFit="1"/>
      <protection locked="0"/>
    </xf>
    <xf numFmtId="0" fontId="9" fillId="3" borderId="4" xfId="0" applyFont="1" applyFill="1" applyBorder="1" applyAlignment="1" applyProtection="1">
      <alignment horizontal="center" vertical="center" shrinkToFit="1"/>
      <protection locked="0"/>
    </xf>
    <xf numFmtId="0" fontId="9" fillId="3" borderId="1" xfId="0" applyFont="1" applyFill="1" applyBorder="1" applyAlignment="1" applyProtection="1">
      <alignment horizontal="center" vertical="center"/>
      <protection locked="0"/>
    </xf>
    <xf numFmtId="0" fontId="4" fillId="0" borderId="28" xfId="0" applyFont="1" applyBorder="1" applyAlignment="1" applyProtection="1">
      <alignment horizontal="left" vertical="top" shrinkToFit="1"/>
      <protection locked="0"/>
    </xf>
    <xf numFmtId="0" fontId="4" fillId="0" borderId="0" xfId="0" applyFont="1" applyAlignment="1" applyProtection="1">
      <alignment horizontal="left" vertical="top" shrinkToFit="1"/>
      <protection locked="0"/>
    </xf>
    <xf numFmtId="0" fontId="4" fillId="0" borderId="3" xfId="0" applyFont="1" applyBorder="1" applyAlignment="1" applyProtection="1">
      <alignment horizontal="left" vertical="top" shrinkToFit="1"/>
      <protection locked="0"/>
    </xf>
    <xf numFmtId="0" fontId="4" fillId="0" borderId="41" xfId="0" applyFont="1" applyBorder="1" applyAlignment="1" applyProtection="1">
      <alignment horizontal="left" vertical="top" shrinkToFit="1"/>
      <protection locked="0"/>
    </xf>
    <xf numFmtId="0" fontId="4" fillId="0" borderId="4" xfId="0" applyFont="1" applyBorder="1" applyAlignment="1" applyProtection="1">
      <alignment horizontal="left" vertical="top" shrinkToFit="1"/>
      <protection locked="0"/>
    </xf>
    <xf numFmtId="0" fontId="4" fillId="0" borderId="5" xfId="0" applyFont="1" applyBorder="1" applyAlignment="1" applyProtection="1">
      <alignment horizontal="left" vertical="top" shrinkToFit="1"/>
      <protection locked="0"/>
    </xf>
    <xf numFmtId="0" fontId="21" fillId="0" borderId="7" xfId="0" applyFont="1" applyBorder="1" applyAlignment="1" applyProtection="1">
      <alignment horizontal="center" vertical="center" shrinkToFit="1"/>
      <protection locked="0"/>
    </xf>
    <xf numFmtId="0" fontId="4" fillId="0" borderId="40" xfId="0" applyFont="1" applyBorder="1" applyAlignment="1" applyProtection="1">
      <alignment horizontal="left" vertical="center" shrinkToFit="1"/>
      <protection locked="0"/>
    </xf>
    <xf numFmtId="0" fontId="16" fillId="0" borderId="43"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2"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3" xfId="0" applyFont="1" applyBorder="1" applyAlignment="1" applyProtection="1">
      <alignment horizontal="left" vertical="top" wrapText="1"/>
      <protection locked="0"/>
    </xf>
    <xf numFmtId="0" fontId="16" fillId="0" borderId="41" xfId="0" applyFont="1" applyBorder="1" applyAlignment="1" applyProtection="1">
      <alignment horizontal="left" vertical="top" wrapText="1"/>
      <protection locked="0"/>
    </xf>
    <xf numFmtId="0" fontId="16" fillId="0" borderId="4"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4" fillId="0" borderId="72"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77" xfId="0" applyFont="1" applyBorder="1" applyAlignment="1" applyProtection="1">
      <alignment horizontal="left" vertical="center" wrapText="1"/>
      <protection locked="0"/>
    </xf>
    <xf numFmtId="0" fontId="4" fillId="0" borderId="43" xfId="0" applyFont="1" applyBorder="1" applyAlignment="1" applyProtection="1">
      <alignment horizontal="left" vertical="top" wrapText="1" shrinkToFit="1"/>
      <protection locked="0"/>
    </xf>
    <xf numFmtId="0" fontId="4" fillId="0" borderId="1" xfId="0" applyFont="1" applyBorder="1" applyAlignment="1" applyProtection="1">
      <alignment horizontal="left" vertical="top" wrapText="1" shrinkToFit="1"/>
      <protection locked="0"/>
    </xf>
    <xf numFmtId="0" fontId="4" fillId="0" borderId="2" xfId="0" applyFont="1" applyBorder="1" applyAlignment="1" applyProtection="1">
      <alignment horizontal="left" vertical="top" wrapText="1" shrinkToFit="1"/>
      <protection locked="0"/>
    </xf>
    <xf numFmtId="0" fontId="4" fillId="0" borderId="28" xfId="0" applyFont="1" applyBorder="1" applyAlignment="1" applyProtection="1">
      <alignment horizontal="left" vertical="top" wrapText="1" shrinkToFit="1"/>
      <protection locked="0"/>
    </xf>
    <xf numFmtId="0" fontId="4" fillId="0" borderId="0" xfId="0" applyFont="1" applyAlignment="1" applyProtection="1">
      <alignment horizontal="left" vertical="top" wrapText="1" shrinkToFit="1"/>
      <protection locked="0"/>
    </xf>
    <xf numFmtId="0" fontId="4" fillId="0" borderId="3" xfId="0" applyFont="1" applyBorder="1" applyAlignment="1" applyProtection="1">
      <alignment horizontal="left" vertical="top" wrapText="1" shrinkToFit="1"/>
      <protection locked="0"/>
    </xf>
    <xf numFmtId="0" fontId="4" fillId="0" borderId="31" xfId="0" applyFont="1" applyBorder="1" applyAlignment="1" applyProtection="1">
      <alignment horizontal="left" vertical="top" wrapText="1" shrinkToFit="1"/>
      <protection locked="0"/>
    </xf>
    <xf numFmtId="0" fontId="4" fillId="0" borderId="9" xfId="0" applyFont="1" applyBorder="1" applyAlignment="1" applyProtection="1">
      <alignment horizontal="left" vertical="top" wrapText="1" shrinkToFit="1"/>
      <protection locked="0"/>
    </xf>
    <xf numFmtId="0" fontId="4" fillId="0" borderId="32" xfId="0" applyFont="1" applyBorder="1" applyAlignment="1" applyProtection="1">
      <alignment horizontal="left" vertical="top" wrapText="1" shrinkToFit="1"/>
      <protection locked="0"/>
    </xf>
    <xf numFmtId="0" fontId="16" fillId="0" borderId="43" xfId="0" applyFont="1" applyBorder="1" applyAlignment="1" applyProtection="1">
      <alignment horizontal="center" vertical="center" wrapText="1" shrinkToFit="1"/>
      <protection locked="0"/>
    </xf>
    <xf numFmtId="0" fontId="16" fillId="0" borderId="1" xfId="0" applyFont="1" applyBorder="1" applyAlignment="1" applyProtection="1">
      <alignment horizontal="center" vertical="center" shrinkToFit="1"/>
      <protection locked="0"/>
    </xf>
    <xf numFmtId="0" fontId="16" fillId="0" borderId="2" xfId="0" applyFont="1" applyBorder="1" applyAlignment="1" applyProtection="1">
      <alignment horizontal="center" vertical="center" shrinkToFit="1"/>
      <protection locked="0"/>
    </xf>
    <xf numFmtId="0" fontId="4" fillId="0" borderId="102" xfId="0" applyFont="1" applyBorder="1" applyAlignment="1" applyProtection="1">
      <alignment horizontal="left" vertical="center"/>
      <protection locked="0"/>
    </xf>
    <xf numFmtId="0" fontId="4" fillId="0" borderId="103" xfId="0" applyFont="1" applyBorder="1" applyAlignment="1" applyProtection="1">
      <alignment horizontal="left" vertical="center"/>
      <protection locked="0"/>
    </xf>
    <xf numFmtId="0" fontId="4" fillId="0" borderId="102" xfId="0" applyFont="1" applyBorder="1" applyAlignment="1" applyProtection="1">
      <alignment horizontal="left" vertical="center" shrinkToFit="1"/>
      <protection locked="0"/>
    </xf>
    <xf numFmtId="0" fontId="4" fillId="0" borderId="103" xfId="0" applyFont="1" applyBorder="1" applyAlignment="1" applyProtection="1">
      <alignment horizontal="left" vertical="center" shrinkToFit="1"/>
      <protection locked="0"/>
    </xf>
    <xf numFmtId="0" fontId="4" fillId="0" borderId="104" xfId="0" applyFont="1" applyBorder="1" applyAlignment="1" applyProtection="1">
      <alignment horizontal="left" vertical="center" shrinkToFit="1"/>
      <protection locked="0"/>
    </xf>
    <xf numFmtId="0" fontId="4" fillId="0" borderId="105" xfId="0" applyFont="1" applyBorder="1" applyAlignment="1" applyProtection="1">
      <alignment horizontal="left" vertical="center" shrinkToFit="1"/>
      <protection locked="0"/>
    </xf>
    <xf numFmtId="0" fontId="16" fillId="0" borderId="43"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4" fillId="0" borderId="6" xfId="0" applyFont="1" applyBorder="1" applyAlignment="1" applyProtection="1">
      <alignment horizontal="left" vertical="center" shrinkToFit="1"/>
      <protection locked="0"/>
    </xf>
    <xf numFmtId="0" fontId="38" fillId="4" borderId="16" xfId="0" applyFont="1" applyFill="1" applyBorder="1" applyAlignment="1" applyProtection="1">
      <alignment horizontal="center" vertical="center" textRotation="255" wrapText="1" shrinkToFit="1"/>
      <protection locked="0"/>
    </xf>
    <xf numFmtId="0" fontId="4" fillId="6" borderId="0" xfId="0" applyFont="1" applyFill="1" applyAlignment="1" applyProtection="1">
      <alignment horizontal="center" vertical="center"/>
      <protection locked="0"/>
    </xf>
    <xf numFmtId="0" fontId="4" fillId="6" borderId="3" xfId="0" applyFont="1" applyFill="1" applyBorder="1" applyAlignment="1" applyProtection="1">
      <alignment horizontal="center" vertical="center"/>
      <protection locked="0"/>
    </xf>
    <xf numFmtId="0" fontId="4" fillId="6" borderId="0" xfId="0" applyFont="1" applyFill="1" applyAlignment="1" applyProtection="1">
      <alignment horizontal="left" vertical="center" shrinkToFit="1"/>
      <protection locked="0"/>
    </xf>
    <xf numFmtId="0" fontId="4" fillId="6" borderId="3" xfId="0" applyFont="1" applyFill="1" applyBorder="1" applyAlignment="1" applyProtection="1">
      <alignment horizontal="left" vertical="center" shrinkToFit="1"/>
      <protection locked="0"/>
    </xf>
    <xf numFmtId="0" fontId="4" fillId="0" borderId="100" xfId="0" applyFont="1" applyBorder="1" applyAlignment="1" applyProtection="1">
      <alignment horizontal="left" vertical="center" shrinkToFit="1"/>
      <protection locked="0"/>
    </xf>
    <xf numFmtId="0" fontId="4" fillId="0" borderId="101" xfId="0" applyFont="1" applyBorder="1" applyAlignment="1" applyProtection="1">
      <alignment horizontal="left" vertical="center" shrinkToFit="1"/>
      <protection locked="0"/>
    </xf>
    <xf numFmtId="0" fontId="5" fillId="0" borderId="43"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39" fillId="0" borderId="29" xfId="0" applyFont="1" applyBorder="1" applyAlignment="1" applyProtection="1">
      <alignment horizontal="center" vertical="top" wrapText="1" shrinkToFit="1"/>
      <protection locked="0"/>
    </xf>
    <xf numFmtId="0" fontId="39" fillId="0" borderId="21" xfId="0" applyFont="1" applyBorder="1" applyAlignment="1" applyProtection="1">
      <alignment horizontal="center" vertical="top" wrapText="1" shrinkToFit="1"/>
      <protection locked="0"/>
    </xf>
    <xf numFmtId="0" fontId="39" fillId="0" borderId="31" xfId="0" applyFont="1" applyBorder="1" applyAlignment="1" applyProtection="1">
      <alignment horizontal="center" vertical="top" wrapText="1" shrinkToFit="1"/>
      <protection locked="0"/>
    </xf>
    <xf numFmtId="0" fontId="39" fillId="0" borderId="23" xfId="0" applyFont="1" applyBorder="1" applyAlignment="1" applyProtection="1">
      <alignment horizontal="center" vertical="top" wrapText="1" shrinkToFit="1"/>
      <protection locked="0"/>
    </xf>
    <xf numFmtId="0" fontId="4" fillId="0" borderId="10" xfId="0" applyFont="1" applyBorder="1" applyAlignment="1" applyProtection="1">
      <alignment horizontal="center" vertical="center" shrinkToFit="1"/>
      <protection locked="0"/>
    </xf>
    <xf numFmtId="0" fontId="4" fillId="0" borderId="30" xfId="0" applyFont="1" applyBorder="1" applyAlignment="1" applyProtection="1">
      <alignment horizontal="center" vertical="center" shrinkToFit="1"/>
      <protection locked="0"/>
    </xf>
    <xf numFmtId="0" fontId="4" fillId="3" borderId="7" xfId="0" applyFont="1" applyFill="1" applyBorder="1" applyAlignment="1" applyProtection="1">
      <alignment horizontal="center" vertical="center" shrinkToFit="1"/>
      <protection locked="0"/>
    </xf>
    <xf numFmtId="0" fontId="16" fillId="0" borderId="0" xfId="0" applyFont="1" applyAlignment="1" applyProtection="1">
      <alignment horizontal="left" vertical="center" shrinkToFit="1"/>
      <protection locked="0"/>
    </xf>
    <xf numFmtId="0" fontId="16" fillId="0" borderId="3" xfId="0" applyFont="1" applyBorder="1" applyAlignment="1" applyProtection="1">
      <alignment horizontal="left" vertical="center" shrinkToFit="1"/>
      <protection locked="0"/>
    </xf>
    <xf numFmtId="0" fontId="21" fillId="0" borderId="0" xfId="0" applyFont="1" applyAlignment="1">
      <alignment horizontal="left" vertical="center"/>
    </xf>
    <xf numFmtId="0" fontId="21" fillId="0" borderId="3" xfId="0" applyFont="1" applyBorder="1" applyAlignment="1">
      <alignment horizontal="left" vertical="center"/>
    </xf>
    <xf numFmtId="0" fontId="26" fillId="0" borderId="29" xfId="0" applyFont="1" applyBorder="1" applyAlignment="1" applyProtection="1">
      <alignment horizontal="left" vertical="center"/>
      <protection locked="0"/>
    </xf>
    <xf numFmtId="0" fontId="26" fillId="0" borderId="30" xfId="0" applyFont="1" applyBorder="1" applyAlignment="1" applyProtection="1">
      <alignment horizontal="left" vertical="center"/>
      <protection locked="0"/>
    </xf>
    <xf numFmtId="0" fontId="4" fillId="0" borderId="25" xfId="0" applyFont="1" applyBorder="1" applyAlignment="1" applyProtection="1">
      <alignment vertical="center" textRotation="255" shrinkToFit="1"/>
      <protection locked="0"/>
    </xf>
    <xf numFmtId="0" fontId="7" fillId="0" borderId="27" xfId="0" applyFont="1" applyBorder="1" applyAlignment="1" applyProtection="1">
      <alignment vertical="center" textRotation="255" shrinkToFit="1"/>
      <protection locked="0"/>
    </xf>
    <xf numFmtId="0" fontId="7" fillId="0" borderId="26" xfId="0" applyFont="1" applyBorder="1" applyAlignment="1" applyProtection="1">
      <alignment vertical="center" textRotation="255" shrinkToFit="1"/>
      <protection locked="0"/>
    </xf>
    <xf numFmtId="0" fontId="4" fillId="0" borderId="41"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3" borderId="4" xfId="0" applyFont="1" applyFill="1" applyBorder="1" applyAlignment="1" applyProtection="1">
      <alignment horizontal="center" vertical="center" shrinkToFit="1"/>
      <protection locked="0"/>
    </xf>
    <xf numFmtId="0" fontId="4" fillId="3" borderId="1" xfId="0" applyFont="1" applyFill="1" applyBorder="1" applyAlignment="1" applyProtection="1">
      <alignment horizontal="center" vertical="center" shrinkToFit="1"/>
      <protection locked="0"/>
    </xf>
    <xf numFmtId="0" fontId="5" fillId="0" borderId="28"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3" fillId="0" borderId="0" xfId="0" applyFont="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0" fontId="16" fillId="0" borderId="43" xfId="0" applyFont="1" applyBorder="1" applyAlignment="1" applyProtection="1">
      <alignment horizontal="left" vertical="center"/>
      <protection locked="0"/>
    </xf>
    <xf numFmtId="0" fontId="16" fillId="0" borderId="1" xfId="0" applyFont="1" applyBorder="1" applyAlignment="1" applyProtection="1">
      <alignment horizontal="left" vertical="center"/>
      <protection locked="0"/>
    </xf>
    <xf numFmtId="0" fontId="16" fillId="0" borderId="2" xfId="0" applyFont="1" applyBorder="1" applyAlignment="1" applyProtection="1">
      <alignment horizontal="left" vertical="center"/>
      <protection locked="0"/>
    </xf>
    <xf numFmtId="0" fontId="4" fillId="0" borderId="29"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30" xfId="0" applyFont="1" applyBorder="1" applyAlignment="1" applyProtection="1">
      <alignment horizontal="left" vertical="center" wrapText="1"/>
      <protection locked="0"/>
    </xf>
    <xf numFmtId="0" fontId="4" fillId="0" borderId="25" xfId="0" applyFont="1" applyBorder="1" applyAlignment="1" applyProtection="1">
      <alignment vertical="top" textRotation="255"/>
      <protection locked="0"/>
    </xf>
    <xf numFmtId="0" fontId="7" fillId="0" borderId="27" xfId="0" applyFont="1" applyBorder="1" applyAlignment="1" applyProtection="1">
      <alignment vertical="top" textRotation="255"/>
      <protection locked="0"/>
    </xf>
    <xf numFmtId="0" fontId="7" fillId="0" borderId="26" xfId="0" applyFont="1" applyBorder="1" applyAlignment="1" applyProtection="1">
      <alignment vertical="top" textRotation="255"/>
      <protection locked="0"/>
    </xf>
    <xf numFmtId="0" fontId="16" fillId="0" borderId="29" xfId="0" applyFont="1" applyBorder="1" applyAlignment="1" applyProtection="1">
      <alignment horizontal="center" vertical="center" shrinkToFit="1"/>
      <protection locked="0"/>
    </xf>
    <xf numFmtId="0" fontId="16" fillId="0" borderId="10" xfId="0" applyFont="1" applyBorder="1" applyAlignment="1" applyProtection="1">
      <alignment horizontal="center" vertical="center" shrinkToFit="1"/>
      <protection locked="0"/>
    </xf>
    <xf numFmtId="0" fontId="16" fillId="0" borderId="30" xfId="0" applyFont="1" applyBorder="1" applyAlignment="1" applyProtection="1">
      <alignment horizontal="center" vertical="center" shrinkToFit="1"/>
      <protection locked="0"/>
    </xf>
    <xf numFmtId="0" fontId="5" fillId="0" borderId="41"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0" xfId="0" applyFont="1" applyAlignment="1" applyProtection="1">
      <alignment horizontal="left" vertical="center" shrinkToFit="1"/>
      <protection locked="0"/>
    </xf>
    <xf numFmtId="0" fontId="5" fillId="0" borderId="3" xfId="0" applyFont="1" applyBorder="1" applyAlignment="1" applyProtection="1">
      <alignment horizontal="left" vertical="center" shrinkToFit="1"/>
      <protection locked="0"/>
    </xf>
    <xf numFmtId="0" fontId="16" fillId="0" borderId="28" xfId="0" applyFont="1" applyBorder="1" applyAlignment="1" applyProtection="1">
      <alignment horizontal="left" vertical="center"/>
      <protection locked="0"/>
    </xf>
    <xf numFmtId="0" fontId="16" fillId="0" borderId="0" xfId="0" applyFont="1" applyAlignment="1" applyProtection="1">
      <alignment horizontal="left" vertical="center"/>
      <protection locked="0"/>
    </xf>
    <xf numFmtId="0" fontId="16" fillId="0" borderId="3" xfId="0" applyFont="1" applyBorder="1" applyAlignment="1" applyProtection="1">
      <alignment horizontal="left" vertical="center"/>
      <protection locked="0"/>
    </xf>
    <xf numFmtId="0" fontId="16" fillId="0" borderId="28" xfId="0" applyFont="1" applyBorder="1" applyAlignment="1" applyProtection="1">
      <alignment horizontal="center" vertical="center" wrapText="1"/>
      <protection locked="0"/>
    </xf>
    <xf numFmtId="0" fontId="16" fillId="0" borderId="0" xfId="0" applyFont="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28" xfId="0" applyFont="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4" fillId="0" borderId="9" xfId="0" applyFont="1" applyBorder="1" applyAlignment="1" applyProtection="1">
      <alignment vertical="center" shrinkToFit="1"/>
      <protection locked="0"/>
    </xf>
    <xf numFmtId="0" fontId="4" fillId="3" borderId="36" xfId="0" applyFont="1" applyFill="1" applyBorder="1" applyAlignment="1" applyProtection="1">
      <alignment horizontal="center" vertical="center" shrinkToFit="1"/>
      <protection locked="0"/>
    </xf>
    <xf numFmtId="0" fontId="4" fillId="0" borderId="54" xfId="0" applyFont="1" applyBorder="1" applyAlignment="1" applyProtection="1">
      <alignment horizontal="left" vertical="center" shrinkToFit="1"/>
      <protection locked="0"/>
    </xf>
    <xf numFmtId="0" fontId="4" fillId="0" borderId="45" xfId="0" applyFont="1" applyBorder="1" applyAlignment="1" applyProtection="1">
      <alignment vertical="top" textRotation="255"/>
      <protection locked="0"/>
    </xf>
    <xf numFmtId="0" fontId="7" fillId="0" borderId="61" xfId="0" applyFont="1" applyBorder="1" applyAlignment="1" applyProtection="1">
      <alignment vertical="top" textRotation="255"/>
      <protection locked="0"/>
    </xf>
    <xf numFmtId="0" fontId="7" fillId="0" borderId="46" xfId="0" applyFont="1" applyBorder="1" applyAlignment="1" applyProtection="1">
      <alignment vertical="top" textRotation="255"/>
      <protection locked="0"/>
    </xf>
    <xf numFmtId="0" fontId="4" fillId="0" borderId="29" xfId="0" applyFont="1" applyBorder="1" applyAlignment="1" applyProtection="1">
      <alignment horizontal="left" vertical="center" shrinkToFit="1"/>
      <protection locked="0"/>
    </xf>
    <xf numFmtId="0" fontId="4" fillId="0" borderId="30" xfId="0" applyFont="1" applyBorder="1" applyAlignment="1" applyProtection="1">
      <alignment horizontal="left" vertical="center" shrinkToFit="1"/>
      <protection locked="0"/>
    </xf>
    <xf numFmtId="0" fontId="4" fillId="3" borderId="10" xfId="0" applyFont="1" applyFill="1" applyBorder="1" applyAlignment="1" applyProtection="1">
      <alignment horizontal="center" vertical="center" shrinkToFit="1"/>
      <protection locked="0"/>
    </xf>
    <xf numFmtId="0" fontId="16" fillId="0" borderId="36" xfId="0" applyFont="1" applyBorder="1" applyAlignment="1" applyProtection="1">
      <alignment horizontal="left" vertical="center"/>
      <protection locked="0"/>
    </xf>
    <xf numFmtId="0" fontId="7" fillId="0" borderId="2" xfId="0" applyFont="1" applyBorder="1" applyAlignment="1" applyProtection="1">
      <alignment vertical="center" shrinkToFit="1"/>
      <protection locked="0"/>
    </xf>
    <xf numFmtId="0" fontId="26" fillId="0" borderId="0" xfId="0" applyFont="1" applyAlignment="1" applyProtection="1">
      <alignment horizontal="left" vertical="center"/>
      <protection locked="0"/>
    </xf>
    <xf numFmtId="0" fontId="26" fillId="0" borderId="3" xfId="0" applyFont="1" applyBorder="1" applyAlignment="1" applyProtection="1">
      <alignment horizontal="left" vertical="center"/>
      <protection locked="0"/>
    </xf>
    <xf numFmtId="0" fontId="5" fillId="0" borderId="28"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16" fillId="0" borderId="4" xfId="0" applyFont="1" applyBorder="1" applyAlignment="1" applyProtection="1">
      <alignment horizontal="left" vertical="center" shrinkToFit="1"/>
      <protection locked="0"/>
    </xf>
    <xf numFmtId="0" fontId="16" fillId="0" borderId="5" xfId="0" applyFont="1" applyBorder="1" applyAlignment="1" applyProtection="1">
      <alignment horizontal="left" vertical="center" shrinkToFit="1"/>
      <protection locked="0"/>
    </xf>
    <xf numFmtId="0" fontId="4" fillId="0" borderId="38" xfId="0" applyFont="1" applyBorder="1" applyAlignment="1" applyProtection="1">
      <alignment horizontal="left" vertical="center" shrinkToFit="1"/>
      <protection locked="0"/>
    </xf>
    <xf numFmtId="0" fontId="27" fillId="0" borderId="54" xfId="0" applyFont="1" applyBorder="1" applyAlignment="1" applyProtection="1">
      <alignment horizontal="center" vertical="center"/>
      <protection locked="0"/>
    </xf>
    <xf numFmtId="0" fontId="27" fillId="0" borderId="55" xfId="0" applyFont="1" applyBorder="1" applyAlignment="1" applyProtection="1">
      <alignment horizontal="center" vertical="center"/>
      <protection locked="0"/>
    </xf>
    <xf numFmtId="0" fontId="16" fillId="0" borderId="41" xfId="0" applyFont="1" applyBorder="1" applyAlignment="1" applyProtection="1">
      <alignment horizontal="left" vertical="center"/>
      <protection locked="0"/>
    </xf>
    <xf numFmtId="0" fontId="16" fillId="0" borderId="4" xfId="0"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0" fontId="4" fillId="0" borderId="62" xfId="0" applyFont="1" applyBorder="1" applyAlignment="1" applyProtection="1">
      <alignment horizontal="left" vertical="center" shrinkToFit="1"/>
      <protection locked="0"/>
    </xf>
    <xf numFmtId="0" fontId="4" fillId="0" borderId="59" xfId="0" applyFont="1" applyBorder="1" applyAlignment="1" applyProtection="1">
      <alignment horizontal="left" vertical="center" shrinkToFit="1"/>
      <protection locked="0"/>
    </xf>
    <xf numFmtId="0" fontId="4" fillId="0" borderId="63" xfId="0" applyFont="1" applyBorder="1" applyAlignment="1" applyProtection="1">
      <alignment horizontal="left" vertical="center" shrinkToFit="1"/>
      <protection locked="0"/>
    </xf>
    <xf numFmtId="0" fontId="4" fillId="0" borderId="64" xfId="0" applyFont="1" applyBorder="1" applyAlignment="1" applyProtection="1">
      <alignment horizontal="left" vertical="center" shrinkToFit="1"/>
      <protection locked="0"/>
    </xf>
    <xf numFmtId="0" fontId="4" fillId="0" borderId="65" xfId="0" applyFont="1" applyBorder="1" applyAlignment="1" applyProtection="1">
      <alignment horizontal="left" vertical="center" shrinkToFit="1"/>
      <protection locked="0"/>
    </xf>
    <xf numFmtId="0" fontId="4" fillId="0" borderId="66" xfId="0" applyFont="1" applyBorder="1" applyAlignment="1" applyProtection="1">
      <alignment horizontal="left" vertical="center" shrinkToFit="1"/>
      <protection locked="0"/>
    </xf>
    <xf numFmtId="0" fontId="4" fillId="0" borderId="29" xfId="0" applyFont="1" applyBorder="1" applyAlignment="1" applyProtection="1">
      <alignment horizontal="center" vertical="center" shrinkToFit="1"/>
      <protection locked="0"/>
    </xf>
    <xf numFmtId="0" fontId="4" fillId="0" borderId="61" xfId="0" applyFont="1" applyBorder="1" applyAlignment="1" applyProtection="1">
      <alignment vertical="top" textRotation="255" shrinkToFit="1"/>
      <protection locked="0"/>
    </xf>
    <xf numFmtId="0" fontId="7" fillId="0" borderId="61" xfId="0" applyFont="1" applyBorder="1" applyAlignment="1" applyProtection="1">
      <alignment vertical="top" textRotation="255" shrinkToFit="1"/>
      <protection locked="0"/>
    </xf>
    <xf numFmtId="0" fontId="7" fillId="0" borderId="46" xfId="0" applyFont="1" applyBorder="1" applyAlignment="1" applyProtection="1">
      <alignment vertical="top" textRotation="255" shrinkToFit="1"/>
      <protection locked="0"/>
    </xf>
    <xf numFmtId="0" fontId="16" fillId="0" borderId="39" xfId="0" applyFont="1" applyBorder="1" applyAlignment="1" applyProtection="1">
      <alignment horizontal="left" vertical="center" shrinkToFit="1"/>
      <protection locked="0"/>
    </xf>
    <xf numFmtId="0" fontId="16" fillId="0" borderId="40" xfId="0" applyFont="1" applyBorder="1" applyAlignment="1" applyProtection="1">
      <alignment horizontal="left" vertical="center" shrinkToFit="1"/>
      <protection locked="0"/>
    </xf>
    <xf numFmtId="0" fontId="4" fillId="0" borderId="43" xfId="0" applyFont="1" applyBorder="1" applyAlignment="1" applyProtection="1">
      <alignment horizontal="center" vertical="center" shrinkToFit="1"/>
      <protection locked="0"/>
    </xf>
    <xf numFmtId="0" fontId="16" fillId="0" borderId="10" xfId="0" applyFont="1" applyBorder="1" applyAlignment="1" applyProtection="1">
      <alignment horizontal="left" vertical="center" shrinkToFit="1"/>
      <protection locked="0"/>
    </xf>
    <xf numFmtId="0" fontId="16" fillId="0" borderId="30" xfId="0" applyFont="1" applyBorder="1" applyAlignment="1" applyProtection="1">
      <alignment horizontal="left" vertical="center" shrinkToFit="1"/>
      <protection locked="0"/>
    </xf>
    <xf numFmtId="0" fontId="16" fillId="0" borderId="1" xfId="0" applyFont="1" applyBorder="1" applyAlignment="1" applyProtection="1">
      <alignment horizontal="left" vertical="center" shrinkToFit="1"/>
      <protection locked="0"/>
    </xf>
    <xf numFmtId="0" fontId="16" fillId="0" borderId="2" xfId="0" applyFont="1" applyBorder="1" applyAlignment="1" applyProtection="1">
      <alignment horizontal="left" vertical="center" shrinkToFit="1"/>
      <protection locked="0"/>
    </xf>
    <xf numFmtId="0" fontId="71" fillId="0" borderId="0" xfId="7" applyFont="1" applyAlignment="1">
      <alignment horizontal="center"/>
    </xf>
    <xf numFmtId="0" fontId="72" fillId="0" borderId="0" xfId="0" applyFont="1" applyAlignment="1">
      <alignment horizontal="center"/>
    </xf>
    <xf numFmtId="0" fontId="71" fillId="0" borderId="0" xfId="7" applyFont="1" applyAlignment="1">
      <alignment horizontal="center" vertical="top"/>
    </xf>
    <xf numFmtId="0" fontId="72" fillId="0" borderId="0" xfId="0" applyFont="1" applyAlignment="1">
      <alignment horizontal="center" vertical="top"/>
    </xf>
    <xf numFmtId="49" fontId="73" fillId="9" borderId="0" xfId="0" applyNumberFormat="1" applyFont="1" applyFill="1" applyAlignment="1">
      <alignment horizontal="center" vertical="center"/>
    </xf>
    <xf numFmtId="0" fontId="9" fillId="0" borderId="0" xfId="0" applyFont="1" applyAlignment="1" applyProtection="1">
      <alignment horizontal="right" vertical="center"/>
      <protection locked="0"/>
    </xf>
    <xf numFmtId="0" fontId="4" fillId="0" borderId="67" xfId="0" applyFont="1" applyBorder="1" applyAlignment="1" applyProtection="1">
      <alignment horizontal="center" vertical="center" shrinkToFit="1"/>
      <protection locked="0"/>
    </xf>
    <xf numFmtId="0" fontId="4" fillId="0" borderId="68" xfId="0" applyFont="1" applyBorder="1" applyAlignment="1" applyProtection="1">
      <alignment horizontal="center" vertical="center" shrinkToFit="1"/>
      <protection locked="0"/>
    </xf>
    <xf numFmtId="0" fontId="4" fillId="0" borderId="71" xfId="0" applyFont="1" applyBorder="1" applyAlignment="1" applyProtection="1">
      <alignment horizontal="center" vertical="center" shrinkToFit="1"/>
      <protection locked="0"/>
    </xf>
    <xf numFmtId="0" fontId="4" fillId="0" borderId="70" xfId="0" applyFont="1" applyBorder="1" applyAlignment="1" applyProtection="1">
      <alignment horizontal="center" vertical="center"/>
      <protection locked="0"/>
    </xf>
    <xf numFmtId="0" fontId="4" fillId="0" borderId="68" xfId="0" applyFont="1" applyBorder="1" applyAlignment="1" applyProtection="1">
      <alignment horizontal="center" vertical="center"/>
      <protection locked="0"/>
    </xf>
    <xf numFmtId="0" fontId="4" fillId="0" borderId="71" xfId="0" applyFont="1" applyBorder="1" applyAlignment="1" applyProtection="1">
      <alignment horizontal="center" vertical="center"/>
      <protection locked="0"/>
    </xf>
    <xf numFmtId="0" fontId="4" fillId="0" borderId="69" xfId="0" applyFont="1" applyBorder="1" applyAlignment="1" applyProtection="1">
      <alignment horizontal="center" vertical="center" shrinkToFit="1"/>
      <protection locked="0"/>
    </xf>
    <xf numFmtId="0" fontId="4" fillId="0" borderId="86" xfId="0" applyFont="1" applyBorder="1" applyAlignment="1" applyProtection="1">
      <alignment horizontal="center" vertical="center" shrinkToFit="1"/>
      <protection locked="0"/>
    </xf>
    <xf numFmtId="0" fontId="4" fillId="0" borderId="54" xfId="0" applyFont="1" applyBorder="1" applyAlignment="1" applyProtection="1">
      <alignment horizontal="center" vertical="center" shrinkToFit="1"/>
      <protection locked="0"/>
    </xf>
    <xf numFmtId="0" fontId="4" fillId="0" borderId="55" xfId="0" applyFont="1" applyBorder="1" applyAlignment="1" applyProtection="1">
      <alignment horizontal="center" vertical="center" shrinkToFit="1"/>
      <protection locked="0"/>
    </xf>
    <xf numFmtId="0" fontId="16" fillId="0" borderId="54" xfId="0" applyFont="1" applyBorder="1" applyAlignment="1" applyProtection="1">
      <alignment horizontal="left" vertical="center" shrinkToFit="1"/>
      <protection locked="0"/>
    </xf>
    <xf numFmtId="0" fontId="4" fillId="0" borderId="56" xfId="0" applyFont="1" applyBorder="1" applyAlignment="1" applyProtection="1">
      <alignment horizontal="center" vertical="center" shrinkToFit="1"/>
      <protection locked="0"/>
    </xf>
    <xf numFmtId="0" fontId="4" fillId="0" borderId="78" xfId="0" applyFont="1" applyBorder="1" applyAlignment="1" applyProtection="1">
      <alignment horizontal="left" vertical="center" shrinkToFit="1"/>
      <protection locked="0"/>
    </xf>
    <xf numFmtId="0" fontId="4" fillId="0" borderId="82" xfId="0" applyFont="1" applyBorder="1" applyAlignment="1" applyProtection="1">
      <alignment horizontal="center" vertical="center" shrinkToFit="1"/>
      <protection locked="0"/>
    </xf>
    <xf numFmtId="0" fontId="4" fillId="0" borderId="80" xfId="0" applyFont="1" applyBorder="1" applyAlignment="1" applyProtection="1">
      <alignment horizontal="center" vertical="center" shrinkToFit="1"/>
      <protection locked="0"/>
    </xf>
    <xf numFmtId="0" fontId="4" fillId="0" borderId="87" xfId="0" applyFont="1" applyBorder="1" applyAlignment="1" applyProtection="1">
      <alignment horizontal="center" vertical="center" shrinkToFit="1"/>
      <protection locked="0"/>
    </xf>
    <xf numFmtId="0" fontId="16" fillId="0" borderId="80" xfId="0" applyFont="1" applyBorder="1" applyAlignment="1" applyProtection="1">
      <alignment horizontal="left" vertical="center" shrinkToFit="1"/>
      <protection locked="0"/>
    </xf>
    <xf numFmtId="0" fontId="4" fillId="0" borderId="79" xfId="0" applyFont="1" applyBorder="1" applyAlignment="1" applyProtection="1">
      <alignment horizontal="center" vertical="center" shrinkToFit="1"/>
      <protection locked="0"/>
    </xf>
    <xf numFmtId="0" fontId="4" fillId="0" borderId="80" xfId="0" applyFont="1" applyBorder="1" applyAlignment="1" applyProtection="1">
      <alignment horizontal="left" vertical="center" shrinkToFit="1"/>
      <protection locked="0"/>
    </xf>
    <xf numFmtId="0" fontId="4" fillId="0" borderId="81" xfId="0" applyFont="1" applyBorder="1" applyAlignment="1" applyProtection="1">
      <alignment horizontal="left" vertical="center" shrinkToFit="1"/>
      <protection locked="0"/>
    </xf>
    <xf numFmtId="0" fontId="4" fillId="0" borderId="83" xfId="0" applyFont="1" applyBorder="1" applyAlignment="1" applyProtection="1">
      <alignment horizontal="center" vertical="center" shrinkToFit="1"/>
      <protection locked="0"/>
    </xf>
    <xf numFmtId="0" fontId="4" fillId="0" borderId="65" xfId="0" applyFont="1" applyBorder="1" applyAlignment="1" applyProtection="1">
      <alignment horizontal="center" vertical="center" shrinkToFit="1"/>
      <protection locked="0"/>
    </xf>
    <xf numFmtId="0" fontId="4" fillId="0" borderId="66" xfId="0" applyFont="1" applyBorder="1" applyAlignment="1" applyProtection="1">
      <alignment horizontal="center" vertical="center" shrinkToFit="1"/>
      <protection locked="0"/>
    </xf>
    <xf numFmtId="0" fontId="16" fillId="0" borderId="65" xfId="0" applyFont="1" applyBorder="1" applyAlignment="1" applyProtection="1">
      <alignment horizontal="left" vertical="center" shrinkToFit="1"/>
      <protection locked="0"/>
    </xf>
    <xf numFmtId="0" fontId="4" fillId="0" borderId="64" xfId="0" applyFont="1" applyBorder="1" applyAlignment="1" applyProtection="1">
      <alignment horizontal="center" vertical="center" shrinkToFit="1"/>
      <protection locked="0"/>
    </xf>
    <xf numFmtId="0" fontId="4" fillId="0" borderId="84" xfId="0" applyFont="1" applyBorder="1" applyAlignment="1" applyProtection="1">
      <alignment horizontal="left" vertical="center" shrinkToFit="1"/>
      <protection locked="0"/>
    </xf>
    <xf numFmtId="0" fontId="16" fillId="0" borderId="87" xfId="0" applyFont="1" applyBorder="1" applyAlignment="1" applyProtection="1">
      <alignment horizontal="left" vertical="center" shrinkToFit="1"/>
      <protection locked="0"/>
    </xf>
    <xf numFmtId="0" fontId="16" fillId="0" borderId="55" xfId="0" applyFont="1" applyBorder="1" applyAlignment="1" applyProtection="1">
      <alignment horizontal="left" vertical="center" shrinkToFit="1"/>
      <protection locked="0"/>
    </xf>
    <xf numFmtId="0" fontId="0" fillId="0" borderId="3" xfId="0" applyBorder="1" applyAlignment="1" applyProtection="1">
      <alignment vertical="center" shrinkToFit="1"/>
      <protection locked="0"/>
    </xf>
    <xf numFmtId="0" fontId="16" fillId="0" borderId="66" xfId="0" applyFont="1" applyBorder="1" applyAlignment="1" applyProtection="1">
      <alignment horizontal="left" vertical="center" shrinkToFit="1"/>
      <protection locked="0"/>
    </xf>
    <xf numFmtId="0" fontId="4" fillId="0" borderId="29"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39" fillId="0" borderId="29" xfId="0" applyFont="1" applyBorder="1" applyAlignment="1" applyProtection="1">
      <alignment horizontal="center" vertical="center" wrapText="1" shrinkToFit="1"/>
      <protection locked="0"/>
    </xf>
    <xf numFmtId="0" fontId="39" fillId="0" borderId="21" xfId="0" applyFont="1" applyBorder="1" applyAlignment="1" applyProtection="1">
      <alignment horizontal="center" vertical="center" wrapText="1" shrinkToFit="1"/>
      <protection locked="0"/>
    </xf>
    <xf numFmtId="0" fontId="39" fillId="0" borderId="31" xfId="0" applyFont="1" applyBorder="1" applyAlignment="1" applyProtection="1">
      <alignment horizontal="center" vertical="center" wrapText="1" shrinkToFit="1"/>
      <protection locked="0"/>
    </xf>
    <xf numFmtId="0" fontId="39" fillId="0" borderId="23" xfId="0" applyFont="1" applyBorder="1" applyAlignment="1" applyProtection="1">
      <alignment horizontal="center" vertical="center" wrapText="1" shrinkToFit="1"/>
      <protection locked="0"/>
    </xf>
    <xf numFmtId="0" fontId="4" fillId="0" borderId="4" xfId="0" applyFont="1" applyBorder="1" applyAlignment="1" applyProtection="1">
      <alignment horizontal="left" vertical="top" wrapText="1"/>
      <protection locked="0"/>
    </xf>
    <xf numFmtId="0" fontId="31" fillId="0" borderId="1" xfId="0" applyFont="1" applyBorder="1" applyAlignment="1" applyProtection="1">
      <alignment horizontal="center" vertical="center" shrinkToFit="1"/>
      <protection locked="0"/>
    </xf>
    <xf numFmtId="0" fontId="0" fillId="0" borderId="2" xfId="0" applyBorder="1" applyAlignment="1" applyProtection="1">
      <alignment vertical="center" shrinkToFit="1"/>
      <protection locked="0"/>
    </xf>
    <xf numFmtId="0" fontId="26" fillId="0" borderId="28" xfId="0" applyFont="1" applyBorder="1" applyAlignment="1" applyProtection="1">
      <alignment horizontal="left" vertical="center"/>
      <protection locked="0"/>
    </xf>
    <xf numFmtId="0" fontId="20" fillId="0" borderId="0" xfId="0" applyFont="1" applyAlignment="1" applyProtection="1">
      <alignment horizontal="left" vertical="center"/>
      <protection locked="0"/>
    </xf>
    <xf numFmtId="0" fontId="20" fillId="5" borderId="0" xfId="0" applyFont="1" applyFill="1" applyAlignment="1" applyProtection="1">
      <alignment horizontal="left" vertical="center" shrinkToFit="1"/>
      <protection locked="0"/>
    </xf>
    <xf numFmtId="0" fontId="20" fillId="5" borderId="4" xfId="0" applyFont="1" applyFill="1" applyBorder="1" applyAlignment="1" applyProtection="1">
      <alignment horizontal="left" vertical="center" shrinkToFit="1"/>
      <protection locked="0"/>
    </xf>
    <xf numFmtId="0" fontId="20" fillId="5"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shrinkToFit="1"/>
      <protection locked="0"/>
    </xf>
    <xf numFmtId="0" fontId="20" fillId="0" borderId="4" xfId="0" applyFont="1" applyBorder="1" applyAlignment="1" applyProtection="1">
      <alignment horizontal="left" vertical="center"/>
      <protection locked="0"/>
    </xf>
    <xf numFmtId="0" fontId="6" fillId="0" borderId="0" xfId="0" applyFont="1" applyAlignment="1" applyProtection="1">
      <alignment horizontal="center" vertical="center"/>
      <protection locked="0"/>
    </xf>
    <xf numFmtId="0" fontId="20" fillId="0" borderId="0" xfId="0" applyFont="1" applyAlignment="1" applyProtection="1">
      <alignment horizontal="center" vertical="center"/>
      <protection locked="0"/>
    </xf>
    <xf numFmtId="0" fontId="20" fillId="5" borderId="0" xfId="0" applyFont="1" applyFill="1" applyAlignment="1" applyProtection="1">
      <alignment horizontal="right" vertical="center"/>
      <protection locked="0"/>
    </xf>
    <xf numFmtId="0" fontId="20" fillId="5" borderId="0" xfId="0" applyFont="1" applyFill="1" applyAlignment="1" applyProtection="1">
      <alignment horizontal="left" vertical="center" wrapText="1"/>
      <protection locked="0"/>
    </xf>
    <xf numFmtId="0" fontId="20" fillId="5" borderId="0" xfId="0" applyFont="1" applyFill="1" applyAlignment="1" applyProtection="1">
      <alignment horizontal="left" vertical="center"/>
      <protection locked="0"/>
    </xf>
    <xf numFmtId="0" fontId="19" fillId="0" borderId="0" xfId="0" applyFont="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9" fillId="5" borderId="0" xfId="0" applyFont="1" applyFill="1" applyAlignment="1" applyProtection="1">
      <alignment horizontal="left" vertical="center" shrinkToFit="1"/>
      <protection locked="0"/>
    </xf>
    <xf numFmtId="0" fontId="3" fillId="5" borderId="0" xfId="0" applyFont="1" applyFill="1" applyAlignment="1" applyProtection="1">
      <alignment horizontal="left" vertical="center" shrinkToFit="1"/>
      <protection locked="0"/>
    </xf>
    <xf numFmtId="176" fontId="3" fillId="5" borderId="0" xfId="0" applyNumberFormat="1" applyFont="1" applyFill="1" applyAlignment="1" applyProtection="1">
      <alignment horizontal="left" vertical="center" shrinkToFit="1"/>
      <protection locked="0"/>
    </xf>
    <xf numFmtId="176" fontId="3" fillId="5" borderId="4" xfId="0" applyNumberFormat="1" applyFont="1" applyFill="1" applyBorder="1" applyAlignment="1" applyProtection="1">
      <alignment horizontal="left" vertical="center" shrinkToFit="1"/>
      <protection locked="0"/>
    </xf>
    <xf numFmtId="0" fontId="9" fillId="5" borderId="0" xfId="0" applyFont="1" applyFill="1" applyAlignment="1" applyProtection="1">
      <alignment horizontal="center" vertical="center"/>
      <protection locked="0"/>
    </xf>
    <xf numFmtId="0" fontId="3" fillId="0" borderId="0" xfId="0" applyFont="1" applyAlignment="1" applyProtection="1">
      <alignment horizontal="left" vertical="center" shrinkToFit="1"/>
      <protection locked="0"/>
    </xf>
    <xf numFmtId="0" fontId="3" fillId="0" borderId="4" xfId="0" applyFont="1" applyBorder="1" applyAlignment="1" applyProtection="1">
      <alignment horizontal="left" vertical="center" shrinkToFit="1"/>
      <protection locked="0"/>
    </xf>
    <xf numFmtId="177" fontId="3" fillId="5" borderId="7" xfId="0" applyNumberFormat="1" applyFont="1" applyFill="1" applyBorder="1" applyAlignment="1" applyProtection="1">
      <alignment horizontal="right" vertical="center" shrinkToFit="1"/>
      <protection locked="0"/>
    </xf>
    <xf numFmtId="177" fontId="3" fillId="5" borderId="1" xfId="0" applyNumberFormat="1" applyFont="1" applyFill="1" applyBorder="1" applyAlignment="1" applyProtection="1">
      <alignment horizontal="right" vertical="center" shrinkToFit="1"/>
      <protection locked="0"/>
    </xf>
    <xf numFmtId="0" fontId="3" fillId="5" borderId="0" xfId="0" applyFont="1" applyFill="1" applyAlignment="1" applyProtection="1">
      <alignment horizontal="right" vertical="center"/>
      <protection locked="0"/>
    </xf>
    <xf numFmtId="0" fontId="3" fillId="0" borderId="9" xfId="0" applyFont="1" applyBorder="1" applyAlignment="1" applyProtection="1">
      <alignment horizontal="center" vertical="center" shrinkToFit="1"/>
      <protection locked="0"/>
    </xf>
    <xf numFmtId="0" fontId="3" fillId="5" borderId="1" xfId="0" applyFont="1" applyFill="1" applyBorder="1" applyAlignment="1" applyProtection="1">
      <alignment horizontal="left" vertical="center" shrinkToFit="1"/>
      <protection locked="0"/>
    </xf>
    <xf numFmtId="0" fontId="3" fillId="5" borderId="4" xfId="0" applyFont="1" applyFill="1" applyBorder="1" applyAlignment="1" applyProtection="1">
      <alignment horizontal="left" vertical="center" shrinkToFit="1"/>
      <protection locked="0"/>
    </xf>
    <xf numFmtId="0" fontId="20" fillId="0" borderId="7" xfId="0" applyFont="1" applyBorder="1" applyAlignment="1" applyProtection="1">
      <alignment horizontal="left" vertical="center"/>
      <protection locked="0"/>
    </xf>
    <xf numFmtId="0" fontId="3" fillId="5" borderId="7" xfId="0" applyFont="1" applyFill="1" applyBorder="1" applyAlignment="1" applyProtection="1">
      <alignment horizontal="center" vertical="center" shrinkToFit="1"/>
      <protection locked="0"/>
    </xf>
    <xf numFmtId="0" fontId="3" fillId="0" borderId="1" xfId="0" applyFont="1" applyBorder="1" applyAlignment="1" applyProtection="1">
      <alignment horizontal="left" vertical="center"/>
      <protection locked="0"/>
    </xf>
    <xf numFmtId="0" fontId="49" fillId="5" borderId="1" xfId="0" applyFont="1" applyFill="1" applyBorder="1" applyAlignment="1" applyProtection="1">
      <alignment horizontal="center" vertical="center"/>
      <protection locked="0"/>
    </xf>
    <xf numFmtId="0" fontId="20" fillId="0" borderId="1" xfId="0" applyFont="1" applyBorder="1" applyAlignment="1" applyProtection="1">
      <alignment horizontal="left" vertical="center"/>
      <protection locked="0"/>
    </xf>
    <xf numFmtId="0" fontId="3" fillId="5" borderId="4" xfId="0" applyFont="1" applyFill="1" applyBorder="1" applyAlignment="1" applyProtection="1">
      <alignment horizontal="right" vertical="center"/>
      <protection locked="0"/>
    </xf>
    <xf numFmtId="178" fontId="3" fillId="5" borderId="0" xfId="0" applyNumberFormat="1" applyFont="1" applyFill="1" applyAlignment="1" applyProtection="1">
      <alignment horizontal="right" vertical="center"/>
      <protection locked="0"/>
    </xf>
    <xf numFmtId="0" fontId="3" fillId="5" borderId="0" xfId="0" applyFont="1" applyFill="1" applyAlignment="1" applyProtection="1">
      <alignment horizontal="center" vertical="center"/>
      <protection locked="0"/>
    </xf>
    <xf numFmtId="0" fontId="20" fillId="5" borderId="4" xfId="0" applyFont="1" applyFill="1" applyBorder="1" applyAlignment="1" applyProtection="1">
      <alignment vertical="center" shrinkToFit="1"/>
      <protection locked="0"/>
    </xf>
    <xf numFmtId="0" fontId="20" fillId="5" borderId="0" xfId="0" applyFont="1" applyFill="1" applyAlignment="1" applyProtection="1">
      <alignment vertical="center" shrinkToFit="1"/>
      <protection locked="0"/>
    </xf>
    <xf numFmtId="0" fontId="9" fillId="0" borderId="12" xfId="0" applyFont="1" applyBorder="1" applyAlignment="1" applyProtection="1">
      <alignment horizontal="left" vertical="center"/>
      <protection locked="0"/>
    </xf>
    <xf numFmtId="0" fontId="9" fillId="0" borderId="13" xfId="0" applyFont="1" applyBorder="1" applyAlignment="1" applyProtection="1">
      <alignment horizontal="left" vertical="center"/>
      <protection locked="0"/>
    </xf>
    <xf numFmtId="0" fontId="9" fillId="0" borderId="14" xfId="0" applyFont="1" applyBorder="1" applyAlignment="1" applyProtection="1">
      <alignment horizontal="left" vertical="center"/>
      <protection locked="0"/>
    </xf>
    <xf numFmtId="0" fontId="9" fillId="0" borderId="73" xfId="0" applyFont="1" applyBorder="1" applyAlignment="1" applyProtection="1">
      <alignment horizontal="left" vertical="center"/>
      <protection locked="0"/>
    </xf>
    <xf numFmtId="0" fontId="9" fillId="0" borderId="1" xfId="0" applyFont="1" applyBorder="1" applyAlignment="1" applyProtection="1">
      <alignment horizontal="left" vertical="center"/>
      <protection locked="0"/>
    </xf>
    <xf numFmtId="0" fontId="9" fillId="0" borderId="2" xfId="0" applyFont="1" applyBorder="1" applyAlignment="1" applyProtection="1">
      <alignment horizontal="left" vertical="center"/>
      <protection locked="0"/>
    </xf>
    <xf numFmtId="0" fontId="9" fillId="0" borderId="61" xfId="0" applyFont="1" applyBorder="1" applyAlignment="1" applyProtection="1">
      <alignment horizontal="left" vertical="center"/>
      <protection locked="0"/>
    </xf>
    <xf numFmtId="0" fontId="9" fillId="0" borderId="0" xfId="0" applyFont="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9" fillId="0" borderId="74" xfId="0" applyFont="1" applyBorder="1" applyAlignment="1" applyProtection="1">
      <alignment horizontal="left" vertical="center"/>
      <protection locked="0"/>
    </xf>
    <xf numFmtId="0" fontId="9" fillId="0" borderId="4" xfId="0" applyFont="1" applyBorder="1" applyAlignment="1" applyProtection="1">
      <alignment horizontal="left" vertical="center"/>
      <protection locked="0"/>
    </xf>
    <xf numFmtId="0" fontId="9" fillId="0" borderId="5" xfId="0" applyFont="1" applyBorder="1" applyAlignment="1" applyProtection="1">
      <alignment horizontal="left" vertical="center"/>
      <protection locked="0"/>
    </xf>
    <xf numFmtId="0" fontId="9" fillId="0" borderId="57" xfId="0" applyFont="1" applyBorder="1" applyAlignment="1" applyProtection="1">
      <alignment horizontal="left" vertical="center" shrinkToFit="1"/>
      <protection locked="0"/>
    </xf>
    <xf numFmtId="0" fontId="9" fillId="0" borderId="75" xfId="0" applyFont="1" applyBorder="1" applyAlignment="1" applyProtection="1">
      <alignment horizontal="left" vertical="center" shrinkToFit="1"/>
      <protection locked="0"/>
    </xf>
    <xf numFmtId="0" fontId="9" fillId="0" borderId="60" xfId="0" applyFont="1" applyBorder="1" applyAlignment="1" applyProtection="1">
      <alignment horizontal="left" vertical="center" shrinkToFit="1"/>
      <protection locked="0"/>
    </xf>
    <xf numFmtId="0" fontId="9" fillId="0" borderId="90" xfId="0" applyFont="1" applyBorder="1" applyAlignment="1" applyProtection="1">
      <alignment horizontal="left" vertical="center" shrinkToFit="1"/>
      <protection locked="0"/>
    </xf>
    <xf numFmtId="0" fontId="9" fillId="0" borderId="58" xfId="0" applyFont="1" applyBorder="1" applyAlignment="1" applyProtection="1">
      <alignment horizontal="left" vertical="center" shrinkToFit="1"/>
      <protection locked="0"/>
    </xf>
    <xf numFmtId="0" fontId="9" fillId="0" borderId="76" xfId="0" applyFont="1" applyBorder="1" applyAlignment="1" applyProtection="1">
      <alignment horizontal="left" vertical="center" shrinkToFit="1"/>
      <protection locked="0"/>
    </xf>
    <xf numFmtId="0" fontId="9" fillId="0" borderId="15" xfId="0" applyFont="1" applyBorder="1" applyAlignment="1" applyProtection="1">
      <alignment horizontal="left" vertical="center"/>
      <protection locked="0"/>
    </xf>
    <xf numFmtId="0" fontId="9" fillId="0" borderId="16" xfId="0" applyFont="1" applyBorder="1" applyAlignment="1" applyProtection="1">
      <alignment horizontal="left" vertical="center"/>
      <protection locked="0"/>
    </xf>
    <xf numFmtId="0" fontId="9" fillId="0" borderId="17" xfId="0" applyFont="1" applyBorder="1" applyAlignment="1" applyProtection="1">
      <alignment horizontal="left" vertical="center"/>
      <protection locked="0"/>
    </xf>
    <xf numFmtId="0" fontId="9" fillId="0" borderId="18" xfId="0" applyFont="1" applyBorder="1" applyAlignment="1" applyProtection="1">
      <alignment horizontal="left" vertical="center"/>
      <protection locked="0"/>
    </xf>
    <xf numFmtId="0" fontId="9" fillId="0" borderId="19" xfId="0" applyFont="1" applyBorder="1" applyAlignment="1" applyProtection="1">
      <alignment horizontal="left" vertical="center"/>
      <protection locked="0"/>
    </xf>
    <xf numFmtId="0" fontId="9" fillId="0" borderId="20" xfId="0" applyFont="1" applyBorder="1" applyAlignment="1" applyProtection="1">
      <alignment horizontal="left" vertical="center"/>
      <protection locked="0"/>
    </xf>
    <xf numFmtId="0" fontId="4" fillId="5" borderId="4" xfId="0" applyFont="1" applyFill="1" applyBorder="1" applyAlignment="1" applyProtection="1">
      <alignment horizontal="center" vertical="center" shrinkToFit="1"/>
      <protection locked="0"/>
    </xf>
    <xf numFmtId="0" fontId="4" fillId="8" borderId="25" xfId="0" applyFont="1" applyFill="1" applyBorder="1" applyAlignment="1" applyProtection="1">
      <alignment horizontal="center" vertical="top" textRotation="255"/>
      <protection locked="0"/>
    </xf>
    <xf numFmtId="0" fontId="4" fillId="8" borderId="27" xfId="0" applyFont="1" applyFill="1" applyBorder="1" applyAlignment="1" applyProtection="1">
      <alignment horizontal="center" vertical="top" textRotation="255"/>
      <protection locked="0"/>
    </xf>
    <xf numFmtId="0" fontId="4" fillId="8" borderId="28" xfId="0" applyFont="1" applyFill="1" applyBorder="1" applyAlignment="1" applyProtection="1">
      <alignment horizontal="center" vertical="center" shrinkToFit="1"/>
      <protection locked="0"/>
    </xf>
    <xf numFmtId="0" fontId="4" fillId="8" borderId="0" xfId="0" applyFont="1" applyFill="1" applyAlignment="1" applyProtection="1">
      <alignment horizontal="center" vertical="center" shrinkToFit="1"/>
      <protection locked="0"/>
    </xf>
    <xf numFmtId="0" fontId="4" fillId="8" borderId="3" xfId="0" applyFont="1" applyFill="1" applyBorder="1" applyAlignment="1" applyProtection="1">
      <alignment horizontal="center" vertical="center" shrinkToFit="1"/>
      <protection locked="0"/>
    </xf>
    <xf numFmtId="0" fontId="16" fillId="8" borderId="0" xfId="0" applyFont="1" applyFill="1" applyAlignment="1" applyProtection="1">
      <alignment horizontal="center" vertical="center" shrinkToFit="1"/>
      <protection locked="0"/>
    </xf>
    <xf numFmtId="0" fontId="4" fillId="5" borderId="0" xfId="0" applyFont="1" applyFill="1" applyAlignment="1" applyProtection="1">
      <alignment horizontal="left" vertical="center" shrinkToFit="1"/>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7" xfId="0" applyFont="1" applyBorder="1" applyAlignment="1" applyProtection="1">
      <alignment horizontal="center" vertical="center" shrinkToFit="1"/>
      <protection locked="0"/>
    </xf>
    <xf numFmtId="38" fontId="12" fillId="0" borderId="0" xfId="6" applyFont="1" applyBorder="1" applyAlignment="1" applyProtection="1">
      <alignment horizontal="center" vertical="center"/>
      <protection locked="0"/>
    </xf>
    <xf numFmtId="0" fontId="9" fillId="5" borderId="28" xfId="0" applyFont="1" applyFill="1" applyBorder="1" applyAlignment="1" applyProtection="1">
      <alignment horizontal="center" vertical="center"/>
      <protection locked="0"/>
    </xf>
    <xf numFmtId="0" fontId="9" fillId="5" borderId="41" xfId="0" applyFont="1" applyFill="1" applyBorder="1" applyAlignment="1" applyProtection="1">
      <alignment horizontal="center" vertical="center"/>
      <protection locked="0"/>
    </xf>
    <xf numFmtId="0" fontId="16" fillId="0" borderId="0" xfId="0" applyFont="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0" fontId="16" fillId="0" borderId="4" xfId="0" applyFont="1" applyBorder="1" applyAlignment="1" applyProtection="1">
      <alignment horizontal="center" vertical="center" wrapText="1"/>
      <protection locked="0"/>
    </xf>
    <xf numFmtId="0" fontId="16" fillId="0" borderId="5" xfId="0" applyFont="1" applyBorder="1" applyAlignment="1" applyProtection="1">
      <alignment horizontal="center" vertical="center" wrapText="1"/>
      <protection locked="0"/>
    </xf>
    <xf numFmtId="0" fontId="4" fillId="5" borderId="7" xfId="0" applyFont="1" applyFill="1" applyBorder="1" applyAlignment="1" applyProtection="1">
      <alignment horizontal="center" vertical="center" shrinkToFit="1"/>
      <protection locked="0"/>
    </xf>
    <xf numFmtId="0" fontId="38" fillId="4" borderId="88" xfId="0" applyFont="1" applyFill="1" applyBorder="1" applyAlignment="1" applyProtection="1">
      <alignment horizontal="left" vertical="center" shrinkToFit="1"/>
      <protection locked="0"/>
    </xf>
    <xf numFmtId="0" fontId="38" fillId="4" borderId="89" xfId="0" applyFont="1" applyFill="1" applyBorder="1" applyAlignment="1" applyProtection="1">
      <alignment horizontal="left" vertical="center" shrinkToFit="1"/>
      <protection locked="0"/>
    </xf>
    <xf numFmtId="0" fontId="16" fillId="0" borderId="28" xfId="0" applyFont="1" applyBorder="1" applyAlignment="1" applyProtection="1">
      <alignment horizontal="center" vertical="center" textRotation="255"/>
      <protection locked="0"/>
    </xf>
    <xf numFmtId="0" fontId="16" fillId="0" borderId="41" xfId="0" applyFont="1" applyBorder="1" applyAlignment="1" applyProtection="1">
      <alignment horizontal="center" vertical="center" textRotation="255"/>
      <protection locked="0"/>
    </xf>
    <xf numFmtId="0" fontId="16" fillId="0" borderId="43"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6" fillId="0" borderId="2" xfId="0" applyFont="1" applyBorder="1" applyAlignment="1" applyProtection="1">
      <alignment horizontal="left" vertical="center" wrapText="1"/>
      <protection locked="0"/>
    </xf>
    <xf numFmtId="0" fontId="16" fillId="0" borderId="28" xfId="0" applyFont="1" applyBorder="1" applyAlignment="1" applyProtection="1">
      <alignment horizontal="left" vertical="center" wrapText="1"/>
      <protection locked="0"/>
    </xf>
    <xf numFmtId="0" fontId="16" fillId="0" borderId="0" xfId="0" applyFont="1" applyAlignment="1" applyProtection="1">
      <alignment horizontal="left" vertical="center" wrapText="1"/>
      <protection locked="0"/>
    </xf>
    <xf numFmtId="0" fontId="16" fillId="0" borderId="3" xfId="0" applyFont="1" applyBorder="1" applyAlignment="1" applyProtection="1">
      <alignment horizontal="left" vertical="center" wrapText="1"/>
      <protection locked="0"/>
    </xf>
    <xf numFmtId="0" fontId="16" fillId="0" borderId="41" xfId="0" applyFont="1" applyBorder="1" applyAlignment="1" applyProtection="1">
      <alignment horizontal="left" vertical="center" wrapText="1"/>
      <protection locked="0"/>
    </xf>
    <xf numFmtId="0" fontId="16" fillId="0" borderId="4"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4" fillId="0" borderId="43"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47" xfId="0" applyFont="1" applyBorder="1" applyAlignment="1" applyProtection="1">
      <alignment horizontal="center" vertical="center"/>
      <protection locked="0"/>
    </xf>
    <xf numFmtId="0" fontId="4" fillId="0" borderId="49" xfId="0" applyFont="1" applyBorder="1" applyAlignment="1" applyProtection="1">
      <alignment horizontal="center" vertical="center"/>
      <protection locked="0"/>
    </xf>
    <xf numFmtId="0" fontId="16" fillId="0" borderId="0" xfId="0" applyFont="1" applyAlignment="1" applyProtection="1">
      <alignment horizontal="left" vertical="center" wrapText="1" shrinkToFit="1"/>
      <protection locked="0"/>
    </xf>
    <xf numFmtId="0" fontId="4" fillId="0" borderId="35" xfId="0" applyFont="1" applyBorder="1" applyAlignment="1" applyProtection="1">
      <alignment horizontal="center" vertical="center"/>
      <protection locked="0"/>
    </xf>
    <xf numFmtId="0" fontId="4" fillId="0" borderId="37" xfId="0" applyFont="1" applyBorder="1" applyAlignment="1" applyProtection="1">
      <alignment horizontal="center" vertical="center"/>
      <protection locked="0"/>
    </xf>
    <xf numFmtId="0" fontId="16" fillId="0" borderId="41"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shrinkToFit="1"/>
      <protection locked="0"/>
    </xf>
    <xf numFmtId="0" fontId="4" fillId="5" borderId="1" xfId="0" applyFont="1" applyFill="1" applyBorder="1" applyAlignment="1" applyProtection="1">
      <alignment horizontal="center" vertical="center" shrinkToFit="1"/>
      <protection locked="0"/>
    </xf>
    <xf numFmtId="0" fontId="4" fillId="0" borderId="41"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8" borderId="0" xfId="0" applyFont="1" applyFill="1" applyAlignment="1" applyProtection="1">
      <alignment horizontal="left" vertical="center" shrinkToFit="1"/>
      <protection locked="0"/>
    </xf>
    <xf numFmtId="0" fontId="4" fillId="8" borderId="3" xfId="0" applyFont="1" applyFill="1" applyBorder="1" applyAlignment="1" applyProtection="1">
      <alignment horizontal="left" vertical="center" shrinkToFit="1"/>
      <protection locked="0"/>
    </xf>
    <xf numFmtId="0" fontId="4" fillId="0" borderId="36" xfId="0" applyFont="1" applyBorder="1" applyAlignment="1" applyProtection="1">
      <alignment horizontal="left" vertical="center"/>
      <protection locked="0"/>
    </xf>
    <xf numFmtId="0" fontId="4" fillId="8" borderId="43" xfId="0" applyFont="1" applyFill="1" applyBorder="1" applyAlignment="1" applyProtection="1">
      <alignment horizontal="center" vertical="center" shrinkToFit="1"/>
      <protection locked="0"/>
    </xf>
    <xf numFmtId="0" fontId="4" fillId="8" borderId="1" xfId="0" applyFont="1" applyFill="1" applyBorder="1" applyAlignment="1" applyProtection="1">
      <alignment horizontal="center" vertical="center" shrinkToFit="1"/>
      <protection locked="0"/>
    </xf>
    <xf numFmtId="0" fontId="4" fillId="8" borderId="2" xfId="0" applyFont="1" applyFill="1" applyBorder="1" applyAlignment="1" applyProtection="1">
      <alignment horizontal="center" vertical="center" shrinkToFit="1"/>
      <protection locked="0"/>
    </xf>
    <xf numFmtId="0" fontId="4" fillId="5" borderId="0" xfId="0" applyFont="1" applyFill="1" applyAlignment="1" applyProtection="1">
      <alignment horizontal="center" vertical="center"/>
      <protection locked="0"/>
    </xf>
    <xf numFmtId="0" fontId="4" fillId="5" borderId="4" xfId="0" applyFont="1" applyFill="1" applyBorder="1" applyAlignment="1" applyProtection="1">
      <alignment horizontal="center" vertical="center"/>
      <protection locked="0"/>
    </xf>
    <xf numFmtId="0" fontId="5" fillId="0" borderId="28" xfId="0" applyFont="1" applyBorder="1" applyAlignment="1" applyProtection="1">
      <alignment horizontal="left" vertical="center" shrinkToFit="1"/>
      <protection locked="0"/>
    </xf>
    <xf numFmtId="0" fontId="4" fillId="5" borderId="0" xfId="0" applyFont="1" applyFill="1" applyAlignment="1" applyProtection="1">
      <alignment horizontal="center" vertical="center" shrinkToFit="1"/>
      <protection locked="0"/>
    </xf>
    <xf numFmtId="0" fontId="5" fillId="0" borderId="2" xfId="0" applyFont="1" applyBorder="1" applyAlignment="1" applyProtection="1">
      <alignment horizontal="left" vertical="center"/>
      <protection locked="0"/>
    </xf>
    <xf numFmtId="0" fontId="9" fillId="5" borderId="4" xfId="0" applyFont="1" applyFill="1" applyBorder="1" applyAlignment="1" applyProtection="1">
      <alignment horizontal="center" vertical="center" shrinkToFit="1"/>
      <protection locked="0"/>
    </xf>
    <xf numFmtId="0" fontId="9" fillId="5" borderId="7" xfId="0" applyFont="1" applyFill="1" applyBorder="1" applyAlignment="1" applyProtection="1">
      <alignment horizontal="center" vertical="center"/>
      <protection locked="0"/>
    </xf>
    <xf numFmtId="0" fontId="5" fillId="0" borderId="43"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43" xfId="0" applyFont="1" applyBorder="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16" fillId="0" borderId="43" xfId="0" applyFont="1" applyBorder="1" applyAlignment="1" applyProtection="1">
      <alignment horizontal="left" vertical="center" shrinkToFit="1"/>
      <protection locked="0"/>
    </xf>
    <xf numFmtId="0" fontId="4" fillId="0" borderId="60" xfId="0" applyFont="1" applyBorder="1" applyAlignment="1" applyProtection="1">
      <alignment horizontal="left" vertical="center" shrinkToFit="1"/>
      <protection locked="0"/>
    </xf>
    <xf numFmtId="0" fontId="4" fillId="0" borderId="41"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16" fillId="0" borderId="43" xfId="0" applyFont="1" applyBorder="1" applyAlignment="1" applyProtection="1">
      <alignment horizontal="left" vertical="top" wrapText="1" shrinkToFit="1"/>
      <protection locked="0"/>
    </xf>
    <xf numFmtId="0" fontId="16" fillId="0" borderId="1" xfId="0" applyFont="1" applyBorder="1" applyAlignment="1" applyProtection="1">
      <alignment horizontal="left" vertical="top" wrapText="1" shrinkToFit="1"/>
      <protection locked="0"/>
    </xf>
    <xf numFmtId="0" fontId="16" fillId="0" borderId="2" xfId="0" applyFont="1" applyBorder="1" applyAlignment="1" applyProtection="1">
      <alignment horizontal="left" vertical="top" wrapText="1" shrinkToFit="1"/>
      <protection locked="0"/>
    </xf>
    <xf numFmtId="0" fontId="16" fillId="0" borderId="28" xfId="0" applyFont="1" applyBorder="1" applyAlignment="1" applyProtection="1">
      <alignment horizontal="left" vertical="top" wrapText="1" shrinkToFit="1"/>
      <protection locked="0"/>
    </xf>
    <xf numFmtId="0" fontId="16" fillId="0" borderId="0" xfId="0" applyFont="1" applyAlignment="1" applyProtection="1">
      <alignment horizontal="left" vertical="top" wrapText="1" shrinkToFit="1"/>
      <protection locked="0"/>
    </xf>
    <xf numFmtId="0" fontId="16" fillId="0" borderId="3" xfId="0" applyFont="1" applyBorder="1" applyAlignment="1" applyProtection="1">
      <alignment horizontal="left" vertical="top" wrapText="1" shrinkToFit="1"/>
      <protection locked="0"/>
    </xf>
    <xf numFmtId="0" fontId="16" fillId="0" borderId="41" xfId="0" applyFont="1" applyBorder="1" applyAlignment="1" applyProtection="1">
      <alignment horizontal="left" vertical="top" wrapText="1" shrinkToFit="1"/>
      <protection locked="0"/>
    </xf>
    <xf numFmtId="0" fontId="16" fillId="0" borderId="4" xfId="0" applyFont="1" applyBorder="1" applyAlignment="1" applyProtection="1">
      <alignment horizontal="left" vertical="top" wrapText="1" shrinkToFit="1"/>
      <protection locked="0"/>
    </xf>
    <xf numFmtId="0" fontId="16" fillId="0" borderId="5" xfId="0" applyFont="1" applyBorder="1" applyAlignment="1" applyProtection="1">
      <alignment horizontal="left" vertical="top" wrapText="1" shrinkToFit="1"/>
      <protection locked="0"/>
    </xf>
    <xf numFmtId="0" fontId="4" fillId="5" borderId="10" xfId="0" applyFont="1" applyFill="1" applyBorder="1" applyAlignment="1" applyProtection="1">
      <alignment horizontal="center" vertical="center" shrinkToFit="1"/>
      <protection locked="0"/>
    </xf>
    <xf numFmtId="0" fontId="4" fillId="5" borderId="9" xfId="0" applyFont="1" applyFill="1" applyBorder="1" applyAlignment="1" applyProtection="1">
      <alignment horizontal="center" vertical="center" shrinkToFit="1"/>
      <protection locked="0"/>
    </xf>
    <xf numFmtId="0" fontId="4" fillId="5" borderId="36" xfId="0" applyFont="1" applyFill="1" applyBorder="1" applyAlignment="1" applyProtection="1">
      <alignment horizontal="center" vertical="center" shrinkToFit="1"/>
      <protection locked="0"/>
    </xf>
    <xf numFmtId="0" fontId="9" fillId="0" borderId="2" xfId="0" applyFont="1" applyBorder="1" applyAlignment="1" applyProtection="1">
      <alignment horizontal="left" vertical="center" shrinkToFit="1"/>
      <protection locked="0"/>
    </xf>
    <xf numFmtId="0" fontId="9" fillId="0" borderId="4" xfId="0" applyFont="1" applyBorder="1" applyAlignment="1" applyProtection="1">
      <alignment horizontal="center" vertical="center" shrinkToFit="1"/>
      <protection locked="0"/>
    </xf>
    <xf numFmtId="0" fontId="56" fillId="4" borderId="88" xfId="0" quotePrefix="1" applyFont="1" applyFill="1" applyBorder="1" applyAlignment="1" applyProtection="1">
      <alignment horizontal="left" vertical="center" shrinkToFit="1"/>
      <protection locked="0"/>
    </xf>
    <xf numFmtId="0" fontId="56" fillId="4" borderId="89" xfId="0" quotePrefix="1" applyFont="1" applyFill="1" applyBorder="1" applyAlignment="1" applyProtection="1">
      <alignment horizontal="left" vertical="center" shrinkToFit="1"/>
      <protection locked="0"/>
    </xf>
    <xf numFmtId="0" fontId="16" fillId="0" borderId="0" xfId="0" applyFont="1" applyAlignment="1" applyProtection="1">
      <alignment horizontal="center" vertical="center" shrinkToFit="1"/>
      <protection locked="0"/>
    </xf>
    <xf numFmtId="0" fontId="9" fillId="0" borderId="1" xfId="0" applyFont="1" applyBorder="1" applyAlignment="1" applyProtection="1">
      <alignment horizontal="center" vertical="center" shrinkToFit="1"/>
      <protection locked="0"/>
    </xf>
    <xf numFmtId="0" fontId="4" fillId="5" borderId="1" xfId="0" applyFont="1" applyFill="1" applyBorder="1" applyAlignment="1" applyProtection="1">
      <alignment horizontal="left" vertical="center" shrinkToFit="1"/>
      <protection locked="0"/>
    </xf>
    <xf numFmtId="0" fontId="4" fillId="5" borderId="54" xfId="0" applyFont="1" applyFill="1" applyBorder="1" applyAlignment="1" applyProtection="1">
      <alignment horizontal="center" vertical="center"/>
      <protection locked="0"/>
    </xf>
    <xf numFmtId="0" fontId="4" fillId="5" borderId="39" xfId="0" applyFont="1" applyFill="1" applyBorder="1" applyAlignment="1" applyProtection="1">
      <alignment horizontal="center" vertical="center" shrinkToFit="1"/>
      <protection locked="0"/>
    </xf>
    <xf numFmtId="0" fontId="4" fillId="0" borderId="43" xfId="0" applyFont="1" applyBorder="1" applyAlignment="1" applyProtection="1">
      <alignment horizontal="left" vertical="top"/>
      <protection locked="0"/>
    </xf>
    <xf numFmtId="0" fontId="4" fillId="0" borderId="1" xfId="0" applyFont="1" applyBorder="1" applyAlignment="1" applyProtection="1">
      <alignment horizontal="left" vertical="top"/>
      <protection locked="0"/>
    </xf>
    <xf numFmtId="0" fontId="4" fillId="0" borderId="2" xfId="0" applyFont="1" applyBorder="1" applyAlignment="1" applyProtection="1">
      <alignment horizontal="left" vertical="top"/>
      <protection locked="0"/>
    </xf>
    <xf numFmtId="0" fontId="4" fillId="8" borderId="10" xfId="0" applyFont="1" applyFill="1" applyBorder="1" applyAlignment="1" applyProtection="1">
      <alignment horizontal="left" vertical="center"/>
      <protection locked="0"/>
    </xf>
    <xf numFmtId="0" fontId="4" fillId="8" borderId="28" xfId="0" applyFont="1" applyFill="1" applyBorder="1" applyAlignment="1" applyProtection="1">
      <alignment horizontal="center" vertical="center"/>
      <protection locked="0"/>
    </xf>
    <xf numFmtId="0" fontId="4" fillId="8" borderId="0" xfId="0" applyFont="1" applyFill="1" applyAlignment="1" applyProtection="1">
      <alignment horizontal="center" vertical="center"/>
      <protection locked="0"/>
    </xf>
    <xf numFmtId="0" fontId="4" fillId="8" borderId="3" xfId="0" applyFont="1" applyFill="1" applyBorder="1" applyAlignment="1" applyProtection="1">
      <alignment horizontal="center" vertical="center"/>
      <protection locked="0"/>
    </xf>
    <xf numFmtId="0" fontId="0" fillId="0" borderId="0" xfId="0" applyAlignment="1" applyProtection="1">
      <alignment horizontal="left" vertical="center" shrinkToFit="1"/>
      <protection locked="0"/>
    </xf>
    <xf numFmtId="0" fontId="0" fillId="0" borderId="3" xfId="0" applyBorder="1" applyAlignment="1" applyProtection="1">
      <alignment horizontal="left" vertical="center" shrinkToFit="1"/>
      <protection locked="0"/>
    </xf>
    <xf numFmtId="0" fontId="16" fillId="5" borderId="1" xfId="0" applyFont="1" applyFill="1" applyBorder="1" applyAlignment="1" applyProtection="1">
      <alignment horizontal="left" vertical="center" shrinkToFit="1"/>
      <protection locked="0"/>
    </xf>
    <xf numFmtId="0" fontId="16" fillId="5" borderId="2" xfId="0" applyFont="1" applyFill="1" applyBorder="1" applyAlignment="1" applyProtection="1">
      <alignment horizontal="left" vertical="center" shrinkToFit="1"/>
      <protection locked="0"/>
    </xf>
    <xf numFmtId="0" fontId="16" fillId="5" borderId="36" xfId="0" applyFont="1" applyFill="1" applyBorder="1" applyAlignment="1" applyProtection="1">
      <alignment horizontal="left" vertical="center" shrinkToFit="1"/>
      <protection locked="0"/>
    </xf>
    <xf numFmtId="0" fontId="16" fillId="5" borderId="37" xfId="0" applyFont="1" applyFill="1" applyBorder="1" applyAlignment="1" applyProtection="1">
      <alignment horizontal="left" vertical="center" shrinkToFit="1"/>
      <protection locked="0"/>
    </xf>
    <xf numFmtId="0" fontId="16" fillId="5" borderId="39" xfId="0" applyFont="1" applyFill="1" applyBorder="1" applyAlignment="1" applyProtection="1">
      <alignment horizontal="left" vertical="center" shrinkToFit="1"/>
      <protection locked="0"/>
    </xf>
    <xf numFmtId="0" fontId="16" fillId="5" borderId="40" xfId="0" applyFont="1" applyFill="1" applyBorder="1" applyAlignment="1" applyProtection="1">
      <alignment horizontal="left" vertical="center" shrinkToFit="1"/>
      <protection locked="0"/>
    </xf>
    <xf numFmtId="0" fontId="16" fillId="5" borderId="0" xfId="0" applyFont="1" applyFill="1" applyAlignment="1" applyProtection="1">
      <alignment horizontal="left" vertical="center" shrinkToFit="1"/>
      <protection locked="0"/>
    </xf>
    <xf numFmtId="0" fontId="16" fillId="5" borderId="3" xfId="0" applyFont="1" applyFill="1" applyBorder="1" applyAlignment="1" applyProtection="1">
      <alignment horizontal="left" vertical="center" shrinkToFit="1"/>
      <protection locked="0"/>
    </xf>
  </cellXfs>
  <cellStyles count="9">
    <cellStyle name="桁区切り" xfId="6" builtinId="6"/>
    <cellStyle name="標準" xfId="0" builtinId="0"/>
    <cellStyle name="標準 2" xfId="3" xr:uid="{00000000-0005-0000-0000-000001000000}"/>
    <cellStyle name="標準 2 2" xfId="4" xr:uid="{00000000-0005-0000-0000-000002000000}"/>
    <cellStyle name="標準 3" xfId="5" xr:uid="{00000000-0005-0000-0000-000003000000}"/>
    <cellStyle name="標準 4" xfId="1" xr:uid="{00000000-0005-0000-0000-000004000000}"/>
    <cellStyle name="標準 5" xfId="2" xr:uid="{00000000-0005-0000-0000-000005000000}"/>
    <cellStyle name="標準_設計内容説明書　第一面" xfId="8" xr:uid="{BE2405C1-1EF9-4A32-9437-2918F835FA9B}"/>
    <cellStyle name="標準_第3面 (等級５)" xfId="7" xr:uid="{4120C5AC-548B-49E3-BD71-1CC0D1F8C199}"/>
  </cellStyles>
  <dxfs count="42">
    <dxf>
      <font>
        <color theme="8" tint="0.7999816888943144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theme="2" tint="-0.24994659260841701"/>
        </patternFill>
      </fill>
    </dxf>
    <dxf>
      <font>
        <color theme="2" tint="-9.9948118533890809E-2"/>
      </font>
      <fill>
        <patternFill>
          <bgColor theme="0"/>
        </patternFill>
      </fill>
    </dxf>
    <dxf>
      <fill>
        <patternFill>
          <bgColor theme="2" tint="-0.24994659260841701"/>
        </patternFill>
      </fill>
    </dxf>
    <dxf>
      <fill>
        <patternFill>
          <bgColor theme="2" tint="-0.24994659260841701"/>
        </patternFill>
      </fill>
    </dxf>
    <dxf>
      <font>
        <color theme="0"/>
      </font>
      <fill>
        <patternFill patternType="solid">
          <fgColor theme="0"/>
          <bgColor theme="0"/>
        </patternFill>
      </fill>
    </dxf>
    <dxf>
      <font>
        <color theme="0"/>
      </font>
    </dxf>
    <dxf>
      <font>
        <color theme="0"/>
      </font>
    </dxf>
    <dxf>
      <font>
        <color theme="0"/>
      </font>
      <fill>
        <patternFill>
          <bgColor theme="0"/>
        </patternFill>
      </fill>
      <border>
        <vertical/>
        <horizontal/>
      </border>
    </dxf>
    <dxf>
      <font>
        <color theme="0"/>
      </font>
    </dxf>
    <dxf>
      <fill>
        <patternFill>
          <bgColor theme="2" tint="-0.24994659260841701"/>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8" tint="0.79998168889431442"/>
      </font>
    </dxf>
    <dxf>
      <font>
        <color theme="0"/>
      </font>
    </dxf>
    <dxf>
      <font>
        <color theme="0"/>
      </font>
    </dxf>
    <dxf>
      <fill>
        <patternFill>
          <bgColor theme="2" tint="-0.24994659260841701"/>
        </patternFill>
      </fill>
    </dxf>
    <dxf>
      <font>
        <color theme="2" tint="-9.9948118533890809E-2"/>
      </font>
      <fill>
        <patternFill>
          <bgColor theme="0"/>
        </patternFill>
      </fill>
    </dxf>
    <dxf>
      <font>
        <color theme="0"/>
      </font>
      <fill>
        <patternFill>
          <bgColor theme="0"/>
        </patternFill>
      </fill>
      <border>
        <vertical/>
        <horizontal/>
      </border>
    </dxf>
  </dxfs>
  <tableStyles count="0" defaultTableStyle="TableStyleMedium2" defaultPivotStyle="PivotStyleLight16"/>
  <colors>
    <mruColors>
      <color rgb="FFFFCC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152</xdr:row>
          <xdr:rowOff>0</xdr:rowOff>
        </xdr:from>
        <xdr:to>
          <xdr:col>1</xdr:col>
          <xdr:colOff>57150</xdr:colOff>
          <xdr:row>152</xdr:row>
          <xdr:rowOff>9525</xdr:rowOff>
        </xdr:to>
        <xdr:sp macro="" textlink="">
          <xdr:nvSpPr>
            <xdr:cNvPr id="91137" name="評価対象外1" hidden="1">
              <a:extLst>
                <a:ext uri="{63B3BB69-23CF-44E3-9099-C40C66FF867C}">
                  <a14:compatExt spid="_x0000_s91137"/>
                </a:ext>
                <a:ext uri="{FF2B5EF4-FFF2-40B4-BE49-F238E27FC236}">
                  <a16:creationId xmlns:a16="http://schemas.microsoft.com/office/drawing/2014/main" id="{00000000-0008-0000-0000-0000016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152</xdr:row>
          <xdr:rowOff>0</xdr:rowOff>
        </xdr:from>
        <xdr:to>
          <xdr:col>1</xdr:col>
          <xdr:colOff>57150</xdr:colOff>
          <xdr:row>152</xdr:row>
          <xdr:rowOff>9525</xdr:rowOff>
        </xdr:to>
        <xdr:sp macro="" textlink="">
          <xdr:nvSpPr>
            <xdr:cNvPr id="91138" name="CheckBox1" hidden="1">
              <a:extLst>
                <a:ext uri="{63B3BB69-23CF-44E3-9099-C40C66FF867C}">
                  <a14:compatExt spid="_x0000_s91138"/>
                </a:ext>
                <a:ext uri="{FF2B5EF4-FFF2-40B4-BE49-F238E27FC236}">
                  <a16:creationId xmlns:a16="http://schemas.microsoft.com/office/drawing/2014/main" id="{00000000-0008-0000-0000-0000026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138</xdr:row>
          <xdr:rowOff>0</xdr:rowOff>
        </xdr:from>
        <xdr:to>
          <xdr:col>1</xdr:col>
          <xdr:colOff>57150</xdr:colOff>
          <xdr:row>138</xdr:row>
          <xdr:rowOff>9525</xdr:rowOff>
        </xdr:to>
        <xdr:sp macro="" textlink="">
          <xdr:nvSpPr>
            <xdr:cNvPr id="92161" name="評価対象外1" hidden="1">
              <a:extLst>
                <a:ext uri="{63B3BB69-23CF-44E3-9099-C40C66FF867C}">
                  <a14:compatExt spid="_x0000_s92161"/>
                </a:ext>
                <a:ext uri="{FF2B5EF4-FFF2-40B4-BE49-F238E27FC236}">
                  <a16:creationId xmlns:a16="http://schemas.microsoft.com/office/drawing/2014/main" id="{00000000-0008-0000-0100-0000016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138</xdr:row>
          <xdr:rowOff>0</xdr:rowOff>
        </xdr:from>
        <xdr:to>
          <xdr:col>1</xdr:col>
          <xdr:colOff>57150</xdr:colOff>
          <xdr:row>138</xdr:row>
          <xdr:rowOff>9525</xdr:rowOff>
        </xdr:to>
        <xdr:sp macro="" textlink="">
          <xdr:nvSpPr>
            <xdr:cNvPr id="92162" name="CheckBox1" hidden="1">
              <a:extLst>
                <a:ext uri="{63B3BB69-23CF-44E3-9099-C40C66FF867C}">
                  <a14:compatExt spid="_x0000_s92162"/>
                </a:ext>
                <a:ext uri="{FF2B5EF4-FFF2-40B4-BE49-F238E27FC236}">
                  <a16:creationId xmlns:a16="http://schemas.microsoft.com/office/drawing/2014/main" id="{00000000-0008-0000-0100-0000026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139</xdr:row>
          <xdr:rowOff>0</xdr:rowOff>
        </xdr:from>
        <xdr:to>
          <xdr:col>1</xdr:col>
          <xdr:colOff>57150</xdr:colOff>
          <xdr:row>139</xdr:row>
          <xdr:rowOff>9525</xdr:rowOff>
        </xdr:to>
        <xdr:sp macro="" textlink="">
          <xdr:nvSpPr>
            <xdr:cNvPr id="93185" name="評価対象外1" hidden="1">
              <a:extLst>
                <a:ext uri="{63B3BB69-23CF-44E3-9099-C40C66FF867C}">
                  <a14:compatExt spid="_x0000_s93185"/>
                </a:ext>
                <a:ext uri="{FF2B5EF4-FFF2-40B4-BE49-F238E27FC236}">
                  <a16:creationId xmlns:a16="http://schemas.microsoft.com/office/drawing/2014/main" id="{00000000-0008-0000-0200-0000016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139</xdr:row>
          <xdr:rowOff>0</xdr:rowOff>
        </xdr:from>
        <xdr:to>
          <xdr:col>1</xdr:col>
          <xdr:colOff>57150</xdr:colOff>
          <xdr:row>139</xdr:row>
          <xdr:rowOff>9525</xdr:rowOff>
        </xdr:to>
        <xdr:sp macro="" textlink="">
          <xdr:nvSpPr>
            <xdr:cNvPr id="93186" name="CheckBox1" hidden="1">
              <a:extLst>
                <a:ext uri="{63B3BB69-23CF-44E3-9099-C40C66FF867C}">
                  <a14:compatExt spid="_x0000_s93186"/>
                </a:ext>
                <a:ext uri="{FF2B5EF4-FFF2-40B4-BE49-F238E27FC236}">
                  <a16:creationId xmlns:a16="http://schemas.microsoft.com/office/drawing/2014/main" id="{00000000-0008-0000-0200-0000026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124</xdr:row>
          <xdr:rowOff>0</xdr:rowOff>
        </xdr:from>
        <xdr:to>
          <xdr:col>1</xdr:col>
          <xdr:colOff>57150</xdr:colOff>
          <xdr:row>124</xdr:row>
          <xdr:rowOff>9525</xdr:rowOff>
        </xdr:to>
        <xdr:sp macro="" textlink="">
          <xdr:nvSpPr>
            <xdr:cNvPr id="94209" name="評価対象外1" hidden="1">
              <a:extLst>
                <a:ext uri="{63B3BB69-23CF-44E3-9099-C40C66FF867C}">
                  <a14:compatExt spid="_x0000_s94209"/>
                </a:ext>
                <a:ext uri="{FF2B5EF4-FFF2-40B4-BE49-F238E27FC236}">
                  <a16:creationId xmlns:a16="http://schemas.microsoft.com/office/drawing/2014/main" id="{00000000-0008-0000-0300-0000017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124</xdr:row>
          <xdr:rowOff>0</xdr:rowOff>
        </xdr:from>
        <xdr:to>
          <xdr:col>1</xdr:col>
          <xdr:colOff>57150</xdr:colOff>
          <xdr:row>124</xdr:row>
          <xdr:rowOff>9525</xdr:rowOff>
        </xdr:to>
        <xdr:sp macro="" textlink="">
          <xdr:nvSpPr>
            <xdr:cNvPr id="94210" name="CheckBox1" hidden="1">
              <a:extLst>
                <a:ext uri="{63B3BB69-23CF-44E3-9099-C40C66FF867C}">
                  <a14:compatExt spid="_x0000_s94210"/>
                </a:ext>
                <a:ext uri="{FF2B5EF4-FFF2-40B4-BE49-F238E27FC236}">
                  <a16:creationId xmlns:a16="http://schemas.microsoft.com/office/drawing/2014/main" id="{00000000-0008-0000-0300-0000027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134</xdr:row>
          <xdr:rowOff>0</xdr:rowOff>
        </xdr:from>
        <xdr:to>
          <xdr:col>1</xdr:col>
          <xdr:colOff>57150</xdr:colOff>
          <xdr:row>134</xdr:row>
          <xdr:rowOff>9525</xdr:rowOff>
        </xdr:to>
        <xdr:sp macro="" textlink="">
          <xdr:nvSpPr>
            <xdr:cNvPr id="95233" name="評価対象外1" hidden="1">
              <a:extLst>
                <a:ext uri="{63B3BB69-23CF-44E3-9099-C40C66FF867C}">
                  <a14:compatExt spid="_x0000_s95233"/>
                </a:ext>
                <a:ext uri="{FF2B5EF4-FFF2-40B4-BE49-F238E27FC236}">
                  <a16:creationId xmlns:a16="http://schemas.microsoft.com/office/drawing/2014/main" id="{00000000-0008-0000-0400-0000017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134</xdr:row>
          <xdr:rowOff>0</xdr:rowOff>
        </xdr:from>
        <xdr:to>
          <xdr:col>1</xdr:col>
          <xdr:colOff>57150</xdr:colOff>
          <xdr:row>134</xdr:row>
          <xdr:rowOff>9525</xdr:rowOff>
        </xdr:to>
        <xdr:sp macro="" textlink="">
          <xdr:nvSpPr>
            <xdr:cNvPr id="95234" name="CheckBox1" hidden="1">
              <a:extLst>
                <a:ext uri="{63B3BB69-23CF-44E3-9099-C40C66FF867C}">
                  <a14:compatExt spid="_x0000_s95234"/>
                </a:ext>
                <a:ext uri="{FF2B5EF4-FFF2-40B4-BE49-F238E27FC236}">
                  <a16:creationId xmlns:a16="http://schemas.microsoft.com/office/drawing/2014/main" id="{00000000-0008-0000-0400-0000027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142</xdr:row>
          <xdr:rowOff>0</xdr:rowOff>
        </xdr:from>
        <xdr:to>
          <xdr:col>1</xdr:col>
          <xdr:colOff>57150</xdr:colOff>
          <xdr:row>142</xdr:row>
          <xdr:rowOff>9525</xdr:rowOff>
        </xdr:to>
        <xdr:sp macro="" textlink="">
          <xdr:nvSpPr>
            <xdr:cNvPr id="96257" name="評価対象外1" hidden="1">
              <a:extLst>
                <a:ext uri="{63B3BB69-23CF-44E3-9099-C40C66FF867C}">
                  <a14:compatExt spid="_x0000_s96257"/>
                </a:ext>
                <a:ext uri="{FF2B5EF4-FFF2-40B4-BE49-F238E27FC236}">
                  <a16:creationId xmlns:a16="http://schemas.microsoft.com/office/drawing/2014/main" id="{00000000-0008-0000-0500-000001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142</xdr:row>
          <xdr:rowOff>0</xdr:rowOff>
        </xdr:from>
        <xdr:to>
          <xdr:col>1</xdr:col>
          <xdr:colOff>57150</xdr:colOff>
          <xdr:row>142</xdr:row>
          <xdr:rowOff>9525</xdr:rowOff>
        </xdr:to>
        <xdr:sp macro="" textlink="">
          <xdr:nvSpPr>
            <xdr:cNvPr id="96258" name="CheckBox1" hidden="1">
              <a:extLst>
                <a:ext uri="{63B3BB69-23CF-44E3-9099-C40C66FF867C}">
                  <a14:compatExt spid="_x0000_s96258"/>
                </a:ext>
                <a:ext uri="{FF2B5EF4-FFF2-40B4-BE49-F238E27FC236}">
                  <a16:creationId xmlns:a16="http://schemas.microsoft.com/office/drawing/2014/main" id="{00000000-0008-0000-0500-000002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667</xdr:row>
          <xdr:rowOff>0</xdr:rowOff>
        </xdr:from>
        <xdr:to>
          <xdr:col>1</xdr:col>
          <xdr:colOff>57150</xdr:colOff>
          <xdr:row>667</xdr:row>
          <xdr:rowOff>9525</xdr:rowOff>
        </xdr:to>
        <xdr:sp macro="" textlink="">
          <xdr:nvSpPr>
            <xdr:cNvPr id="88065" name="評価対象外1" hidden="1">
              <a:extLst>
                <a:ext uri="{63B3BB69-23CF-44E3-9099-C40C66FF867C}">
                  <a14:compatExt spid="_x0000_s88065"/>
                </a:ext>
                <a:ext uri="{FF2B5EF4-FFF2-40B4-BE49-F238E27FC236}">
                  <a16:creationId xmlns:a16="http://schemas.microsoft.com/office/drawing/2014/main" id="{00000000-0008-0000-0600-0000015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667</xdr:row>
          <xdr:rowOff>0</xdr:rowOff>
        </xdr:from>
        <xdr:to>
          <xdr:col>1</xdr:col>
          <xdr:colOff>57150</xdr:colOff>
          <xdr:row>667</xdr:row>
          <xdr:rowOff>9525</xdr:rowOff>
        </xdr:to>
        <xdr:sp macro="" textlink="">
          <xdr:nvSpPr>
            <xdr:cNvPr id="88066" name="CheckBox1" hidden="1">
              <a:extLst>
                <a:ext uri="{63B3BB69-23CF-44E3-9099-C40C66FF867C}">
                  <a14:compatExt spid="_x0000_s88066"/>
                </a:ext>
                <a:ext uri="{FF2B5EF4-FFF2-40B4-BE49-F238E27FC236}">
                  <a16:creationId xmlns:a16="http://schemas.microsoft.com/office/drawing/2014/main" id="{00000000-0008-0000-0600-0000025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37</xdr:col>
      <xdr:colOff>0</xdr:colOff>
      <xdr:row>1</xdr:row>
      <xdr:rowOff>0</xdr:rowOff>
    </xdr:from>
    <xdr:to>
      <xdr:col>78</xdr:col>
      <xdr:colOff>0</xdr:colOff>
      <xdr:row>6</xdr:row>
      <xdr:rowOff>76200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5920740" y="175260"/>
          <a:ext cx="5151120"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BIZ UDPゴシック" panose="020B0400000000000000" pitchFamily="50" charset="-128"/>
              <a:ea typeface="BIZ UDPゴシック" panose="020B0400000000000000" pitchFamily="50" charset="-128"/>
            </a:rPr>
            <a:t>（注意）</a:t>
          </a:r>
        </a:p>
        <a:p>
          <a:r>
            <a:rPr kumimoji="1" lang="ja-JP" altLang="en-US" sz="900" b="0">
              <a:latin typeface="BIZ UDPゴシック" panose="020B0400000000000000" pitchFamily="50" charset="-128"/>
              <a:ea typeface="BIZ UDPゴシック" panose="020B0400000000000000" pitchFamily="50" charset="-128"/>
            </a:rPr>
            <a:t>各面共通関係</a:t>
          </a:r>
        </a:p>
        <a:p>
          <a:r>
            <a:rPr kumimoji="1" lang="ja-JP" altLang="en-US" sz="900" b="0">
              <a:latin typeface="BIZ UDPゴシック" panose="020B0400000000000000" pitchFamily="50" charset="-128"/>
              <a:ea typeface="BIZ UDPゴシック" panose="020B0400000000000000" pitchFamily="50" charset="-128"/>
            </a:rPr>
            <a:t>　数字は算用数字を、単位はメートル法を用いてください。</a:t>
          </a:r>
        </a:p>
        <a:p>
          <a:r>
            <a:rPr kumimoji="1" lang="ja-JP" altLang="en-US" sz="900" b="0">
              <a:latin typeface="BIZ UDPゴシック" panose="020B0400000000000000" pitchFamily="50" charset="-128"/>
              <a:ea typeface="BIZ UDPゴシック" panose="020B0400000000000000" pitchFamily="50" charset="-128"/>
            </a:rPr>
            <a:t>第一面関係</a:t>
          </a:r>
        </a:p>
        <a:p>
          <a:r>
            <a:rPr kumimoji="1" lang="en-US" altLang="ja-JP" sz="900" b="0">
              <a:latin typeface="BIZ UDPゴシック" panose="020B0400000000000000" pitchFamily="50" charset="-128"/>
              <a:ea typeface="BIZ UDPゴシック" panose="020B0400000000000000" pitchFamily="50" charset="-128"/>
            </a:rPr>
            <a:t>※</a:t>
          </a:r>
          <a:r>
            <a:rPr kumimoji="1" lang="ja-JP" altLang="en-US" sz="900" b="0">
              <a:latin typeface="BIZ UDPゴシック" panose="020B0400000000000000" pitchFamily="50" charset="-128"/>
              <a:ea typeface="BIZ UDPゴシック" panose="020B0400000000000000" pitchFamily="50" charset="-128"/>
            </a:rPr>
            <a:t>印のある欄は記入しないでください。</a:t>
          </a:r>
          <a:endParaRPr kumimoji="1" lang="en-US" altLang="ja-JP" sz="900" b="0">
            <a:latin typeface="BIZ UDPゴシック" panose="020B0400000000000000" pitchFamily="50" charset="-128"/>
            <a:ea typeface="BIZ UDPゴシック" panose="020B0400000000000000" pitchFamily="50" charset="-128"/>
          </a:endParaRPr>
        </a:p>
        <a:p>
          <a:endParaRPr kumimoji="1" lang="ja-JP" altLang="en-US" sz="900" b="0">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37</xdr:col>
      <xdr:colOff>0</xdr:colOff>
      <xdr:row>55</xdr:row>
      <xdr:rowOff>0</xdr:rowOff>
    </xdr:from>
    <xdr:to>
      <xdr:col>78</xdr:col>
      <xdr:colOff>9525</xdr:colOff>
      <xdr:row>65</xdr:row>
      <xdr:rowOff>137160</xdr:rowOff>
    </xdr:to>
    <xdr:sp macro="" textlink="">
      <xdr:nvSpPr>
        <xdr:cNvPr id="3" name="テキスト ボックス 1">
          <a:extLst>
            <a:ext uri="{FF2B5EF4-FFF2-40B4-BE49-F238E27FC236}">
              <a16:creationId xmlns:a16="http://schemas.microsoft.com/office/drawing/2014/main" id="{00000000-0008-0000-0600-000003000000}"/>
            </a:ext>
          </a:extLst>
        </xdr:cNvPr>
        <xdr:cNvSpPr txBox="1"/>
      </xdr:nvSpPr>
      <xdr:spPr>
        <a:xfrm>
          <a:off x="5920740" y="9906000"/>
          <a:ext cx="5160645" cy="2651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BIZ UDPゴシック" panose="020B0400000000000000" pitchFamily="50" charset="-128"/>
              <a:ea typeface="BIZ UDPゴシック" panose="020B0400000000000000" pitchFamily="50" charset="-128"/>
            </a:rPr>
            <a:t>（注意）</a:t>
          </a:r>
        </a:p>
        <a:p>
          <a:r>
            <a:rPr kumimoji="1" lang="ja-JP" altLang="en-US" sz="900" b="0">
              <a:latin typeface="BIZ UDPゴシック" panose="020B0400000000000000" pitchFamily="50" charset="-128"/>
              <a:ea typeface="BIZ UDPゴシック" panose="020B0400000000000000" pitchFamily="50" charset="-128"/>
            </a:rPr>
            <a:t>各面共通関係</a:t>
          </a:r>
        </a:p>
        <a:p>
          <a:r>
            <a:rPr kumimoji="1" lang="ja-JP" altLang="en-US" sz="900" b="0">
              <a:latin typeface="BIZ UDPゴシック" panose="020B0400000000000000" pitchFamily="50" charset="-128"/>
              <a:ea typeface="BIZ UDPゴシック" panose="020B0400000000000000" pitchFamily="50" charset="-128"/>
            </a:rPr>
            <a:t>　数字は算用数字を、単位はメートル法を用いてください。</a:t>
          </a:r>
        </a:p>
        <a:p>
          <a:r>
            <a:rPr kumimoji="1" lang="ja-JP" altLang="en-US" sz="900" b="0">
              <a:latin typeface="BIZ UDPゴシック" panose="020B0400000000000000" pitchFamily="50" charset="-128"/>
              <a:ea typeface="BIZ UDPゴシック" panose="020B0400000000000000" pitchFamily="50" charset="-128"/>
            </a:rPr>
            <a:t>３．第二面関係</a:t>
          </a:r>
        </a:p>
        <a:p>
          <a:r>
            <a:rPr kumimoji="1" lang="ja-JP" altLang="en-US" sz="900" b="0">
              <a:latin typeface="BIZ UDPゴシック" panose="020B0400000000000000" pitchFamily="50" charset="-128"/>
              <a:ea typeface="BIZ UDPゴシック" panose="020B0400000000000000" pitchFamily="50" charset="-128"/>
            </a:rPr>
            <a:t>①　申請者からの委任を受けて申請を代理で行う者がいる場合においては、２欄に記入してください。</a:t>
          </a:r>
        </a:p>
        <a:p>
          <a:r>
            <a:rPr kumimoji="1" lang="ja-JP" altLang="en-US" sz="900" b="0">
              <a:latin typeface="BIZ UDPゴシック" panose="020B0400000000000000" pitchFamily="50" charset="-128"/>
              <a:ea typeface="BIZ UDPゴシック" panose="020B0400000000000000" pitchFamily="50" charset="-128"/>
            </a:rPr>
            <a:t>②　申請者が２以上のときは、１欄には代表者となる申請者のみについて記入し、別紙に他の申請者についてそれぞれ必要な事項を記入してください。</a:t>
          </a:r>
        </a:p>
        <a:p>
          <a:r>
            <a:rPr kumimoji="1" lang="ja-JP" altLang="en-US" sz="900" b="0">
              <a:latin typeface="BIZ UDPゴシック" panose="020B0400000000000000" pitchFamily="50" charset="-128"/>
              <a:ea typeface="BIZ UDPゴシック" panose="020B0400000000000000" pitchFamily="50" charset="-128"/>
            </a:rPr>
            <a:t>③　建築主が２以上のときは、３欄には代表となる建築主のみについて記入し、別紙に他の建築主についてそれぞれ必要な事項を記入して添えてください。</a:t>
          </a:r>
        </a:p>
        <a:p>
          <a:r>
            <a:rPr kumimoji="1" lang="ja-JP" altLang="en-US" sz="900" b="0">
              <a:latin typeface="BIZ UDPゴシック" panose="020B0400000000000000" pitchFamily="50" charset="-128"/>
              <a:ea typeface="BIZ UDPゴシック" panose="020B0400000000000000" pitchFamily="50" charset="-128"/>
            </a:rPr>
            <a:t>④　４欄の郵便番号、所在地及び電話番号には、設計者が建築士事務所に属しているときはそれぞれ建築士事務所のものを、設計者が建築士事務所に属してないときはそれぞれ設計者のもの（所在地は住所とします。）を書いてください。</a:t>
          </a:r>
        </a:p>
        <a:p>
          <a:r>
            <a:rPr kumimoji="1" lang="ja-JP" altLang="en-US" sz="900" b="0">
              <a:latin typeface="BIZ UDPゴシック" panose="020B0400000000000000" pitchFamily="50" charset="-128"/>
              <a:ea typeface="BIZ UDPゴシック" panose="020B0400000000000000" pitchFamily="50" charset="-128"/>
            </a:rPr>
            <a:t>⑤　５欄は、必須評価事項以外で設計住宅性能評価を希望する性能表示事項を記入してください。</a:t>
          </a:r>
        </a:p>
        <a:p>
          <a:r>
            <a:rPr kumimoji="1" lang="ja-JP" altLang="en-US" sz="900" b="0">
              <a:latin typeface="BIZ UDPゴシック" panose="020B0400000000000000" pitchFamily="50" charset="-128"/>
              <a:ea typeface="BIZ UDPゴシック" panose="020B0400000000000000" pitchFamily="50" charset="-128"/>
            </a:rPr>
            <a:t>⑥　６欄には、住宅の品質確保の促進等に関する法律第６条の２の規定による長期使用構造等（長期優良住宅の普及の促進に関する法律（平成</a:t>
          </a:r>
          <a:r>
            <a:rPr kumimoji="1" lang="en-US" altLang="ja-JP" sz="900" b="0">
              <a:latin typeface="BIZ UDPゴシック" panose="020B0400000000000000" pitchFamily="50" charset="-128"/>
              <a:ea typeface="BIZ UDPゴシック" panose="020B0400000000000000" pitchFamily="50" charset="-128"/>
            </a:rPr>
            <a:t>20</a:t>
          </a:r>
          <a:r>
            <a:rPr kumimoji="1" lang="ja-JP" altLang="en-US" sz="900" b="0">
              <a:latin typeface="BIZ UDPゴシック" panose="020B0400000000000000" pitchFamily="50" charset="-128"/>
              <a:ea typeface="BIZ UDPゴシック" panose="020B0400000000000000" pitchFamily="50" charset="-128"/>
            </a:rPr>
            <a:t>年法律第</a:t>
          </a:r>
          <a:r>
            <a:rPr kumimoji="1" lang="en-US" altLang="ja-JP" sz="900" b="0">
              <a:latin typeface="BIZ UDPゴシック" panose="020B0400000000000000" pitchFamily="50" charset="-128"/>
              <a:ea typeface="BIZ UDPゴシック" panose="020B0400000000000000" pitchFamily="50" charset="-128"/>
            </a:rPr>
            <a:t>87</a:t>
          </a:r>
          <a:r>
            <a:rPr kumimoji="1" lang="ja-JP" altLang="en-US" sz="900" b="0">
              <a:latin typeface="BIZ UDPゴシック" panose="020B0400000000000000" pitchFamily="50" charset="-128"/>
              <a:ea typeface="BIZ UDPゴシック" panose="020B0400000000000000" pitchFamily="50" charset="-128"/>
            </a:rPr>
            <a:t>号）第２条第４項に規定する長期使用構造等をいう。）であることの確認の要否について、該当するチェックボックスに「レ」マークを入れてください。</a:t>
          </a:r>
        </a:p>
        <a:p>
          <a:r>
            <a:rPr kumimoji="1" lang="ja-JP" altLang="en-US" sz="900" b="0">
              <a:latin typeface="BIZ UDPゴシック" panose="020B0400000000000000" pitchFamily="50" charset="-128"/>
              <a:ea typeface="BIZ UDPゴシック" panose="020B0400000000000000" pitchFamily="50" charset="-128"/>
            </a:rPr>
            <a:t>⑦　６欄において、「要」のチェックボックスに「レ」マークを入れた場合は、７欄に工事の着手予定年月日及び認定申請予定年月日について記載してください。</a:t>
          </a:r>
        </a:p>
        <a:p>
          <a:endParaRPr kumimoji="1" lang="ja-JP" altLang="en-US" sz="900" b="0">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37</xdr:col>
      <xdr:colOff>0</xdr:colOff>
      <xdr:row>147</xdr:row>
      <xdr:rowOff>7620</xdr:rowOff>
    </xdr:from>
    <xdr:to>
      <xdr:col>78</xdr:col>
      <xdr:colOff>85725</xdr:colOff>
      <xdr:row>164</xdr:row>
      <xdr:rowOff>106680</xdr:rowOff>
    </xdr:to>
    <xdr:sp macro="" textlink="">
      <xdr:nvSpPr>
        <xdr:cNvPr id="4" name="テキスト ボックス 1">
          <a:extLst>
            <a:ext uri="{FF2B5EF4-FFF2-40B4-BE49-F238E27FC236}">
              <a16:creationId xmlns:a16="http://schemas.microsoft.com/office/drawing/2014/main" id="{00000000-0008-0000-0600-000004000000}"/>
            </a:ext>
          </a:extLst>
        </xdr:cNvPr>
        <xdr:cNvSpPr txBox="1"/>
      </xdr:nvSpPr>
      <xdr:spPr>
        <a:xfrm>
          <a:off x="5920740" y="26730960"/>
          <a:ext cx="5236845" cy="419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BIZ UDPゴシック" panose="020B0400000000000000" pitchFamily="50" charset="-128"/>
              <a:ea typeface="BIZ UDPゴシック" panose="020B0400000000000000" pitchFamily="50" charset="-128"/>
            </a:rPr>
            <a:t>（注意）</a:t>
          </a:r>
        </a:p>
        <a:p>
          <a:r>
            <a:rPr kumimoji="1" lang="ja-JP" altLang="en-US" sz="900" b="0">
              <a:latin typeface="BIZ UDPゴシック" panose="020B0400000000000000" pitchFamily="50" charset="-128"/>
              <a:ea typeface="BIZ UDPゴシック" panose="020B0400000000000000" pitchFamily="50" charset="-128"/>
            </a:rPr>
            <a:t>各面共通関係</a:t>
          </a:r>
        </a:p>
        <a:p>
          <a:r>
            <a:rPr kumimoji="1" lang="ja-JP" altLang="en-US" sz="900" b="0">
              <a:latin typeface="BIZ UDPゴシック" panose="020B0400000000000000" pitchFamily="50" charset="-128"/>
              <a:ea typeface="BIZ UDPゴシック" panose="020B0400000000000000" pitchFamily="50" charset="-128"/>
            </a:rPr>
            <a:t>　数字は算用数字を、単位はメートル法を用いてください。</a:t>
          </a:r>
        </a:p>
        <a:p>
          <a:r>
            <a:rPr kumimoji="1" lang="ja-JP" altLang="en-US" sz="900" b="0">
              <a:latin typeface="BIZ UDPゴシック" panose="020B0400000000000000" pitchFamily="50" charset="-128"/>
              <a:ea typeface="BIZ UDPゴシック" panose="020B0400000000000000" pitchFamily="50" charset="-128"/>
            </a:rPr>
            <a:t>４．第三面関係</a:t>
          </a:r>
        </a:p>
        <a:p>
          <a:r>
            <a:rPr kumimoji="1" lang="ja-JP" altLang="en-US" sz="900" b="0">
              <a:latin typeface="BIZ UDPゴシック" panose="020B0400000000000000" pitchFamily="50" charset="-128"/>
              <a:ea typeface="BIZ UDPゴシック" panose="020B0400000000000000" pitchFamily="50" charset="-128"/>
            </a:rPr>
            <a:t>①　１欄は、地名地番と併せて住居表示が定まっているときは、当該住居表示を括弧書きで併記して下さい。</a:t>
          </a:r>
        </a:p>
        <a:p>
          <a:r>
            <a:rPr kumimoji="1" lang="ja-JP" altLang="en-US" sz="900" b="0">
              <a:latin typeface="BIZ UDPゴシック" panose="020B0400000000000000" pitchFamily="50" charset="-128"/>
              <a:ea typeface="BIZ UDPゴシック" panose="020B0400000000000000" pitchFamily="50" charset="-128"/>
            </a:rPr>
            <a:t>②　２欄は、該当するチェックボックスに「レ」マークを入れてください。ただし、建築物の敷地が都市計画区域、準都市計画区域又はこれらの区域以外の区域のうち２以上の区域にわたる場合においては、当該敷地の過半の属する区域について記入してください。なお、当該敷地が３の区域にわたる場合で、かつ、当該敷地の過半の属する区域がない場合においては、都市計画区域又は準都市計画区域のうち、当該敷地の属する面積が大きい区域について記入してください。</a:t>
          </a:r>
        </a:p>
        <a:p>
          <a:r>
            <a:rPr kumimoji="1" lang="ja-JP" altLang="en-US" sz="900" b="0">
              <a:latin typeface="BIZ UDPゴシック" panose="020B0400000000000000" pitchFamily="50" charset="-128"/>
              <a:ea typeface="BIZ UDPゴシック" panose="020B0400000000000000" pitchFamily="50" charset="-128"/>
            </a:rPr>
            <a:t>③　３欄は、該当するチェックボックスに「レ」マークを入れてください。なお、建築物の敷地が防火地域、準防火地域又は指定のない区域のうち２以上の地域又は区域にわたるときは、それぞれの地域又は区域について記入してください。</a:t>
          </a:r>
        </a:p>
        <a:p>
          <a:r>
            <a:rPr kumimoji="1" lang="ja-JP" altLang="en-US" sz="900" b="0">
              <a:latin typeface="BIZ UDPゴシック" panose="020B0400000000000000" pitchFamily="50" charset="-128"/>
              <a:ea typeface="BIZ UDPゴシック" panose="020B0400000000000000" pitchFamily="50" charset="-128"/>
            </a:rPr>
            <a:t>④　第二面６欄において、「要」のチェックボックスに「レ」マークを入れ、かつ、５欄において「共同住宅等」のチェックボックスに「レ」マークを入れた場合は、</a:t>
          </a:r>
          <a:r>
            <a:rPr kumimoji="1" lang="en-US" altLang="ja-JP" sz="900" b="0">
              <a:latin typeface="BIZ UDPゴシック" panose="020B0400000000000000" pitchFamily="50" charset="-128"/>
              <a:ea typeface="BIZ UDPゴシック" panose="020B0400000000000000" pitchFamily="50" charset="-128"/>
            </a:rPr>
            <a:t>12</a:t>
          </a:r>
          <a:r>
            <a:rPr kumimoji="1" lang="ja-JP" altLang="en-US" sz="900" b="0">
              <a:latin typeface="BIZ UDPゴシック" panose="020B0400000000000000" pitchFamily="50" charset="-128"/>
              <a:ea typeface="BIZ UDPゴシック" panose="020B0400000000000000" pitchFamily="50" charset="-128"/>
            </a:rPr>
            <a:t>欄に区分所有住宅であるかどうかについて記載してください。</a:t>
          </a:r>
        </a:p>
        <a:p>
          <a:r>
            <a:rPr kumimoji="1" lang="ja-JP" altLang="en-US" sz="900" b="0">
              <a:latin typeface="BIZ UDPゴシック" panose="020B0400000000000000" pitchFamily="50" charset="-128"/>
              <a:ea typeface="BIZ UDPゴシック" panose="020B0400000000000000" pitchFamily="50" charset="-128"/>
            </a:rPr>
            <a:t>⑤　</a:t>
          </a:r>
          <a:r>
            <a:rPr kumimoji="1" lang="en-US" altLang="ja-JP" sz="900" b="0">
              <a:latin typeface="BIZ UDPゴシック" panose="020B0400000000000000" pitchFamily="50" charset="-128"/>
              <a:ea typeface="BIZ UDPゴシック" panose="020B0400000000000000" pitchFamily="50" charset="-128"/>
            </a:rPr>
            <a:t>10</a:t>
          </a:r>
          <a:r>
            <a:rPr kumimoji="1" lang="ja-JP" altLang="en-US" sz="900" b="0">
              <a:latin typeface="BIZ UDPゴシック" panose="020B0400000000000000" pitchFamily="50" charset="-128"/>
              <a:ea typeface="BIZ UDPゴシック" panose="020B0400000000000000" pitchFamily="50" charset="-128"/>
            </a:rPr>
            <a:t>欄の「利用関係」は、該当するチェックボックスに「レ」マークを入れてください。なお、利用関係が未定のときは、予定する利用関係としてください。また、「持家」、「貸家」、「給与住宅」、「分譲住宅」とは、次のとおりです。</a:t>
          </a:r>
        </a:p>
        <a:p>
          <a:r>
            <a:rPr kumimoji="1" lang="ja-JP" altLang="en-US" sz="900" b="0">
              <a:latin typeface="BIZ UDPゴシック" panose="020B0400000000000000" pitchFamily="50" charset="-128"/>
              <a:ea typeface="BIZ UDPゴシック" panose="020B0400000000000000" pitchFamily="50" charset="-128"/>
            </a:rPr>
            <a:t>イ．持家　建築主が自ら居住する目的で建築する住宅</a:t>
          </a:r>
        </a:p>
        <a:p>
          <a:r>
            <a:rPr kumimoji="1" lang="ja-JP" altLang="en-US" sz="900" b="0">
              <a:latin typeface="BIZ UDPゴシック" panose="020B0400000000000000" pitchFamily="50" charset="-128"/>
              <a:ea typeface="BIZ UDPゴシック" panose="020B0400000000000000" pitchFamily="50" charset="-128"/>
            </a:rPr>
            <a:t>ロ．貸家　建築主が賃貸する目的で建築する住宅</a:t>
          </a:r>
        </a:p>
        <a:p>
          <a:r>
            <a:rPr kumimoji="1" lang="ja-JP" altLang="en-US" sz="900" b="0">
              <a:latin typeface="BIZ UDPゴシック" panose="020B0400000000000000" pitchFamily="50" charset="-128"/>
              <a:ea typeface="BIZ UDPゴシック" panose="020B0400000000000000" pitchFamily="50" charset="-128"/>
            </a:rPr>
            <a:t>ハ．給与住宅　会社、官公署等がその社員、職員等を居住させる目的で建築する住宅</a:t>
          </a:r>
        </a:p>
        <a:p>
          <a:r>
            <a:rPr kumimoji="1" lang="ja-JP" altLang="en-US" sz="900" b="0">
              <a:latin typeface="BIZ UDPゴシック" panose="020B0400000000000000" pitchFamily="50" charset="-128"/>
              <a:ea typeface="BIZ UDPゴシック" panose="020B0400000000000000" pitchFamily="50" charset="-128"/>
            </a:rPr>
            <a:t>ニ．分譲住宅　建売り又は分譲の目的で建築する住宅</a:t>
          </a:r>
        </a:p>
        <a:p>
          <a:r>
            <a:rPr kumimoji="1" lang="ja-JP" altLang="en-US" sz="900" b="0">
              <a:latin typeface="BIZ UDPゴシック" panose="020B0400000000000000" pitchFamily="50" charset="-128"/>
              <a:ea typeface="BIZ UDPゴシック" panose="020B0400000000000000" pitchFamily="50" charset="-128"/>
            </a:rPr>
            <a:t>⑥　ここに書き表せない事項で、評価に当たり特に注意を要する事項は、</a:t>
          </a:r>
          <a:r>
            <a:rPr kumimoji="1" lang="en-US" altLang="ja-JP" sz="900" b="0">
              <a:latin typeface="BIZ UDPゴシック" panose="020B0400000000000000" pitchFamily="50" charset="-128"/>
              <a:ea typeface="BIZ UDPゴシック" panose="020B0400000000000000" pitchFamily="50" charset="-128"/>
            </a:rPr>
            <a:t>11</a:t>
          </a:r>
          <a:r>
            <a:rPr kumimoji="1" lang="ja-JP" altLang="en-US" sz="900" b="0">
              <a:latin typeface="BIZ UDPゴシック" panose="020B0400000000000000" pitchFamily="50" charset="-128"/>
              <a:ea typeface="BIZ UDPゴシック" panose="020B0400000000000000" pitchFamily="50" charset="-128"/>
            </a:rPr>
            <a:t>欄又は別紙に記載して添えてください。</a:t>
          </a:r>
        </a:p>
        <a:p>
          <a:r>
            <a:rPr kumimoji="1" lang="ja-JP" altLang="en-US" sz="900" b="0">
              <a:latin typeface="BIZ UDPゴシック" panose="020B0400000000000000" pitchFamily="50" charset="-128"/>
              <a:ea typeface="BIZ UDPゴシック" panose="020B0400000000000000" pitchFamily="50" charset="-128"/>
            </a:rPr>
            <a:t>⑦　変更設計住宅性能評価に係る申請の際は、</a:t>
          </a:r>
          <a:r>
            <a:rPr kumimoji="1" lang="en-US" altLang="ja-JP" sz="900" b="0">
              <a:latin typeface="BIZ UDPゴシック" panose="020B0400000000000000" pitchFamily="50" charset="-128"/>
              <a:ea typeface="BIZ UDPゴシック" panose="020B0400000000000000" pitchFamily="50" charset="-128"/>
            </a:rPr>
            <a:t>12</a:t>
          </a:r>
          <a:r>
            <a:rPr kumimoji="1" lang="ja-JP" altLang="en-US" sz="900" b="0">
              <a:latin typeface="BIZ UDPゴシック" panose="020B0400000000000000" pitchFamily="50" charset="-128"/>
              <a:ea typeface="BIZ UDPゴシック" panose="020B0400000000000000" pitchFamily="50" charset="-128"/>
            </a:rPr>
            <a:t>欄に第三面に係る部分の変更の概要について記入してください。</a:t>
          </a:r>
        </a:p>
      </xdr:txBody>
    </xdr:sp>
    <xdr:clientData fPrintsWithSheet="0"/>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arai\Downloads\Web&#23529;&#26619;&#12471;&#12473;&#12486;&#12512;&#29992;_&#35373;&#38263;&#20302;&#12539;&#25144;&#24314;&#12539;&#26408;&#36896;_ver039_20250618230233%20(1).xlsm" TargetMode="External"/><Relationship Id="rId1" Type="http://schemas.openxmlformats.org/officeDocument/2006/relationships/externalLinkPath" Target="/Users/c.arai/Downloads/Web&#23529;&#26619;&#12471;&#12473;&#12486;&#12512;&#29992;_&#35373;&#38263;&#20302;&#12539;&#25144;&#24314;&#12539;&#26408;&#36896;_ver039_20250618230233%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Vdrive\4_&#20303;&#23429;&#12539;&#24314;&#31689;&#35413;&#20385;&#12475;&#12531;&#12479;&#12540;\01_&#20849;&#36890;\01_&#12475;&#12531;&#12479;&#12540;&#20849;&#36890;\From_T_Drive\&#20303;&#23429;&#24615;&#33021;&#35413;&#20385;&#37096;\&#20302;&#28845;&#32032;&#35469;&#23450;&#20303;&#23429;\&#20302;&#28845;&#32032;&#24314;&#31689;&#29289;&#21463;&#20184;&#21488;&#24115;&#31561;\&#20302;&#28845;&#32032;&#21488;&#24115;2022&#65288;&#25144;&#24314;&#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960d223b60533670/home/Work/04_FM&#20316;&#26989;&#29992;/09&#30003;&#35531;&#26360;&#25913;&#20462;/0000&#26368;&#26032;&#12496;&#12540;&#12472;&#12519;&#12531;&#20445;&#31649;/&#30003;&#35531;&#26360;/1107&#23550;&#24540;&#29256;/prev&#29256;/2022&#35373;&#35336;&#65288;&#25144;&#24314;&#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
      <sheetName val="改訂詳細"/>
      <sheetName val="マスタ"/>
      <sheetName val="申請・建物"/>
      <sheetName val="申請者等"/>
      <sheetName val="委任状（一般）"/>
      <sheetName val="委任状 (代理者・住所、連絡先有)"/>
      <sheetName val="質疑連絡シート"/>
      <sheetName val="common"/>
      <sheetName val="sekkeihyouka"/>
      <sheetName val="kensetsuhyoka"/>
      <sheetName val="chokiyuryo"/>
      <sheetName val="teitanso"/>
      <sheetName val="設計評価申請"/>
      <sheetName val="変更設計評価申請"/>
      <sheetName val="地盤の液状化に関する情報提供"/>
      <sheetName val="建設評価申請"/>
      <sheetName val="施工状況報告書"/>
      <sheetName val="長期・認定申請書"/>
      <sheetName val="長期確認申請"/>
      <sheetName val="変更確認申請"/>
      <sheetName val="軽微変更該当証明申請"/>
      <sheetName val="低炭素建築物申請"/>
      <sheetName val="変更低炭素申請"/>
      <sheetName val="設計台帳DATA"/>
      <sheetName val="長期台帳DATA"/>
      <sheetName val="低炭素台帳DATA"/>
    </sheetNames>
    <sheetDataSet>
      <sheetData sheetId="0"/>
      <sheetData sheetId="1"/>
      <sheetData sheetId="2"/>
      <sheetData sheetId="3">
        <row r="3">
          <cell r="AO3" t="str">
            <v/>
          </cell>
        </row>
        <row r="12">
          <cell r="AO12" t="str">
            <v/>
          </cell>
        </row>
        <row r="13">
          <cell r="AO13" t="str">
            <v/>
          </cell>
        </row>
      </sheetData>
      <sheetData sheetId="4">
        <row r="53">
          <cell r="O53" t="str">
            <v>二級</v>
          </cell>
        </row>
      </sheetData>
      <sheetData sheetId="5"/>
      <sheetData sheetId="6"/>
      <sheetData sheetId="7"/>
      <sheetData sheetId="8"/>
      <sheetData sheetId="9"/>
      <sheetData sheetId="10"/>
      <sheetData sheetId="11"/>
      <sheetData sheetId="12"/>
      <sheetData sheetId="13"/>
      <sheetData sheetId="14"/>
      <sheetData sheetId="15"/>
      <sheetData sheetId="16">
        <row r="98">
          <cell r="C98" t="str">
            <v/>
          </cell>
        </row>
      </sheetData>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ベース"/>
      <sheetName val="適合証番号整理（戸建）（1）"/>
      <sheetName val="適合証番号整理（複合建築物）(2)"/>
      <sheetName val="適合証番号整理（複合建築物）(3)"/>
      <sheetName val="適合証番号整理（複合建築物)  (4)"/>
      <sheetName val="適合証番号整理（複合建築物）（5） "/>
      <sheetName val="適合証番号整理（非住宅） （６）"/>
      <sheetName val="請求書"/>
      <sheetName val="帳簿"/>
      <sheetName val="リスト"/>
      <sheetName val="進捗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v>
          </cell>
          <cell r="B2" t="str">
            <v>有</v>
          </cell>
        </row>
        <row r="3">
          <cell r="A3" t="str">
            <v>□</v>
          </cell>
          <cell r="B3" t="str">
            <v>無</v>
          </cell>
        </row>
      </sheetData>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ベース"/>
      <sheetName val="長期有_番号整理"/>
      <sheetName val="設計のみ_番号整理"/>
      <sheetName val="帳簿"/>
      <sheetName val="進捗表"/>
      <sheetName val="リスト"/>
      <sheetName val="請求用"/>
      <sheetName val="請求書設計のみ"/>
      <sheetName val="軽微変更等該当証明書等"/>
    </sheetNames>
    <sheetDataSet>
      <sheetData sheetId="0"/>
      <sheetData sheetId="1"/>
      <sheetData sheetId="2"/>
      <sheetData sheetId="3"/>
      <sheetData sheetId="4"/>
      <sheetData sheetId="5">
        <row r="2">
          <cell r="E2" t="str">
            <v>必須項目のみ</v>
          </cell>
        </row>
        <row r="3">
          <cell r="E3" t="str">
            <v>5-2まで選択</v>
          </cell>
        </row>
        <row r="4">
          <cell r="E4" t="str">
            <v>選択項目による（申請書参照）</v>
          </cell>
        </row>
      </sheetData>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4.xml"/><Relationship Id="rId5" Type="http://schemas.openxmlformats.org/officeDocument/2006/relationships/image" Target="../media/image1.emf"/><Relationship Id="rId4" Type="http://schemas.openxmlformats.org/officeDocument/2006/relationships/control" Target="../activeX/activeX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omments" Target="../comments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ntrol" Target="../activeX/activeX6.xml"/><Relationship Id="rId5" Type="http://schemas.openxmlformats.org/officeDocument/2006/relationships/image" Target="../media/image1.emf"/><Relationship Id="rId4" Type="http://schemas.openxmlformats.org/officeDocument/2006/relationships/control" Target="../activeX/activeX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ntrol" Target="../activeX/activeX8.xml"/><Relationship Id="rId5" Type="http://schemas.openxmlformats.org/officeDocument/2006/relationships/image" Target="../media/image1.emf"/><Relationship Id="rId4" Type="http://schemas.openxmlformats.org/officeDocument/2006/relationships/control" Target="../activeX/activeX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ontrol" Target="../activeX/activeX10.xml"/><Relationship Id="rId5" Type="http://schemas.openxmlformats.org/officeDocument/2006/relationships/image" Target="../media/image1.emf"/><Relationship Id="rId4" Type="http://schemas.openxmlformats.org/officeDocument/2006/relationships/control" Target="../activeX/activeX9.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ontrol" Target="../activeX/activeX12.xml"/><Relationship Id="rId5" Type="http://schemas.openxmlformats.org/officeDocument/2006/relationships/image" Target="../media/image1.emf"/><Relationship Id="rId4" Type="http://schemas.openxmlformats.org/officeDocument/2006/relationships/control" Target="../activeX/activeX1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omments" Target="../comments3.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ontrol" Target="../activeX/activeX14.xml"/><Relationship Id="rId5" Type="http://schemas.openxmlformats.org/officeDocument/2006/relationships/image" Target="../media/image1.emf"/><Relationship Id="rId4" Type="http://schemas.openxmlformats.org/officeDocument/2006/relationships/control" Target="../activeX/activeX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D4E84-6ECE-43A1-B57E-744FC4A2F404}">
  <sheetPr codeName="Sheet5">
    <tabColor rgb="FFFFFF00"/>
  </sheetPr>
  <dimension ref="A1:BH73"/>
  <sheetViews>
    <sheetView showGridLines="0" showZeros="0" tabSelected="1" view="pageBreakPreview" zoomScale="200" zoomScaleNormal="100" zoomScaleSheetLayoutView="200" workbookViewId="0">
      <selection activeCell="AE11" sqref="AE11"/>
    </sheetView>
  </sheetViews>
  <sheetFormatPr defaultColWidth="9" defaultRowHeight="18.75"/>
  <cols>
    <col min="1" max="37" width="2.125" style="106" customWidth="1"/>
    <col min="38" max="52" width="2.625" style="106" hidden="1" customWidth="1"/>
    <col min="53" max="193" width="2.625" style="106" customWidth="1"/>
    <col min="194" max="16384" width="9" style="106"/>
  </cols>
  <sheetData>
    <row r="1" spans="1:55" s="2" customFormat="1" ht="13.5" thickBot="1">
      <c r="A1" s="38" t="s">
        <v>163</v>
      </c>
      <c r="AH1" s="4"/>
      <c r="AK1" s="209" t="s">
        <v>14</v>
      </c>
    </row>
    <row r="2" spans="1:55" s="2" customFormat="1" ht="14.1" customHeight="1">
      <c r="A2" s="833" t="s">
        <v>164</v>
      </c>
      <c r="B2" s="834"/>
      <c r="C2" s="834"/>
      <c r="D2" s="834"/>
      <c r="E2" s="834"/>
      <c r="F2" s="834"/>
      <c r="G2" s="834"/>
      <c r="H2" s="834"/>
      <c r="I2" s="834"/>
      <c r="J2" s="835"/>
      <c r="K2" s="842"/>
      <c r="L2" s="843"/>
      <c r="M2" s="843"/>
      <c r="N2" s="843"/>
      <c r="O2" s="843"/>
      <c r="P2" s="843"/>
      <c r="Q2" s="843"/>
      <c r="R2" s="843"/>
      <c r="S2" s="843"/>
      <c r="T2" s="843"/>
      <c r="U2" s="843"/>
      <c r="V2" s="843"/>
      <c r="W2" s="843"/>
      <c r="X2" s="843"/>
      <c r="Y2" s="843"/>
      <c r="Z2" s="843"/>
      <c r="AA2" s="843"/>
      <c r="AB2" s="843"/>
      <c r="AC2" s="843"/>
      <c r="AD2" s="843"/>
      <c r="AE2" s="843"/>
      <c r="AF2" s="843"/>
      <c r="AG2" s="843"/>
      <c r="AH2" s="843"/>
      <c r="AI2" s="843"/>
      <c r="AJ2" s="843"/>
      <c r="AK2" s="844"/>
    </row>
    <row r="3" spans="1:55" s="2" customFormat="1" ht="14.1" customHeight="1">
      <c r="A3" s="836" t="s">
        <v>165</v>
      </c>
      <c r="B3" s="837"/>
      <c r="C3" s="837"/>
      <c r="D3" s="837"/>
      <c r="E3" s="837"/>
      <c r="F3" s="837"/>
      <c r="G3" s="837"/>
      <c r="H3" s="837"/>
      <c r="I3" s="837"/>
      <c r="J3" s="837"/>
      <c r="K3" s="845"/>
      <c r="L3" s="846"/>
      <c r="M3" s="846"/>
      <c r="N3" s="846"/>
      <c r="O3" s="846"/>
      <c r="P3" s="846"/>
      <c r="Q3" s="846"/>
      <c r="R3" s="846"/>
      <c r="S3" s="846"/>
      <c r="T3" s="846"/>
      <c r="U3" s="846"/>
      <c r="V3" s="846"/>
      <c r="W3" s="846"/>
      <c r="X3" s="846"/>
      <c r="Y3" s="846"/>
      <c r="Z3" s="846"/>
      <c r="AA3" s="846"/>
      <c r="AB3" s="846"/>
      <c r="AC3" s="846"/>
      <c r="AD3" s="846"/>
      <c r="AE3" s="846"/>
      <c r="AF3" s="846"/>
      <c r="AG3" s="846"/>
      <c r="AH3" s="846"/>
      <c r="AI3" s="846"/>
      <c r="AJ3" s="846"/>
      <c r="AK3" s="847"/>
    </row>
    <row r="4" spans="1:55" s="2" customFormat="1" ht="14.1" customHeight="1">
      <c r="A4" s="836" t="s">
        <v>166</v>
      </c>
      <c r="B4" s="837"/>
      <c r="C4" s="837"/>
      <c r="D4" s="837"/>
      <c r="E4" s="837"/>
      <c r="F4" s="837"/>
      <c r="G4" s="837"/>
      <c r="H4" s="837"/>
      <c r="I4" s="837"/>
      <c r="J4" s="838"/>
      <c r="K4" s="845"/>
      <c r="L4" s="846"/>
      <c r="M4" s="846"/>
      <c r="N4" s="846"/>
      <c r="O4" s="846"/>
      <c r="P4" s="846"/>
      <c r="Q4" s="846"/>
      <c r="R4" s="846"/>
      <c r="S4" s="846"/>
      <c r="T4" s="846"/>
      <c r="U4" s="846"/>
      <c r="V4" s="846"/>
      <c r="W4" s="846"/>
      <c r="X4" s="846"/>
      <c r="Y4" s="846"/>
      <c r="Z4" s="846"/>
      <c r="AA4" s="846"/>
      <c r="AB4" s="846"/>
      <c r="AC4" s="846"/>
      <c r="AD4" s="846"/>
      <c r="AE4" s="846"/>
      <c r="AF4" s="846"/>
      <c r="AG4" s="846"/>
      <c r="AH4" s="846"/>
      <c r="AI4" s="846"/>
      <c r="AJ4" s="846"/>
      <c r="AK4" s="847"/>
    </row>
    <row r="5" spans="1:55" s="2" customFormat="1" ht="14.1" customHeight="1" thickBot="1">
      <c r="A5" s="839" t="s">
        <v>167</v>
      </c>
      <c r="B5" s="840"/>
      <c r="C5" s="840"/>
      <c r="D5" s="840"/>
      <c r="E5" s="840"/>
      <c r="F5" s="840"/>
      <c r="G5" s="840"/>
      <c r="H5" s="840"/>
      <c r="I5" s="840"/>
      <c r="J5" s="841"/>
      <c r="K5" s="848" t="s">
        <v>1056</v>
      </c>
      <c r="L5" s="840"/>
      <c r="M5" s="840"/>
      <c r="N5" s="840"/>
      <c r="O5" s="840"/>
      <c r="P5" s="840"/>
      <c r="Q5" s="840"/>
      <c r="R5" s="840"/>
      <c r="S5" s="840"/>
      <c r="T5" s="840"/>
      <c r="U5" s="840"/>
      <c r="V5" s="840"/>
      <c r="W5" s="840"/>
      <c r="X5" s="840"/>
      <c r="Y5" s="840"/>
      <c r="Z5" s="840"/>
      <c r="AA5" s="840"/>
      <c r="AB5" s="840"/>
      <c r="AC5" s="840"/>
      <c r="AD5" s="840"/>
      <c r="AE5" s="840"/>
      <c r="AF5" s="840"/>
      <c r="AG5" s="840"/>
      <c r="AH5" s="840"/>
      <c r="AI5" s="840"/>
      <c r="AJ5" s="840"/>
      <c r="AK5" s="849"/>
    </row>
    <row r="6" spans="1:55" s="2" customFormat="1" ht="4.9000000000000004" customHeight="1" thickBot="1"/>
    <row r="7" spans="1:55" s="2" customFormat="1" ht="12" customHeight="1">
      <c r="A7" s="39"/>
      <c r="B7" s="689" t="s">
        <v>168</v>
      </c>
      <c r="C7" s="689"/>
      <c r="D7" s="689"/>
      <c r="E7" s="689"/>
      <c r="F7" s="691" t="s">
        <v>169</v>
      </c>
      <c r="G7" s="692"/>
      <c r="H7" s="689" t="s">
        <v>170</v>
      </c>
      <c r="I7" s="689"/>
      <c r="J7" s="689"/>
      <c r="K7" s="696" t="s">
        <v>171</v>
      </c>
      <c r="L7" s="697"/>
      <c r="M7" s="698"/>
      <c r="N7" s="702" t="s">
        <v>172</v>
      </c>
      <c r="O7" s="702"/>
      <c r="P7" s="702"/>
      <c r="Q7" s="702"/>
      <c r="R7" s="702"/>
      <c r="S7" s="702"/>
      <c r="T7" s="702"/>
      <c r="U7" s="702"/>
      <c r="V7" s="702"/>
      <c r="W7" s="702"/>
      <c r="X7" s="702"/>
      <c r="Y7" s="702"/>
      <c r="Z7" s="702"/>
      <c r="AA7" s="702"/>
      <c r="AB7" s="702"/>
      <c r="AC7" s="702"/>
      <c r="AD7" s="702"/>
      <c r="AE7" s="702"/>
      <c r="AF7" s="702"/>
      <c r="AG7" s="702"/>
      <c r="AH7" s="702"/>
      <c r="AI7" s="702"/>
      <c r="AJ7" s="703" t="s">
        <v>173</v>
      </c>
      <c r="AK7" s="704"/>
    </row>
    <row r="8" spans="1:55" s="2" customFormat="1" ht="16.5" customHeight="1" thickBot="1">
      <c r="A8" s="40"/>
      <c r="B8" s="690"/>
      <c r="C8" s="690"/>
      <c r="D8" s="690"/>
      <c r="E8" s="690"/>
      <c r="F8" s="693"/>
      <c r="G8" s="694"/>
      <c r="H8" s="695"/>
      <c r="I8" s="695"/>
      <c r="J8" s="695"/>
      <c r="K8" s="699"/>
      <c r="L8" s="700"/>
      <c r="M8" s="701"/>
      <c r="N8" s="743" t="s">
        <v>174</v>
      </c>
      <c r="O8" s="743"/>
      <c r="P8" s="743"/>
      <c r="Q8" s="744" t="s">
        <v>175</v>
      </c>
      <c r="R8" s="743"/>
      <c r="S8" s="743"/>
      <c r="T8" s="743"/>
      <c r="U8" s="743"/>
      <c r="V8" s="743"/>
      <c r="W8" s="743"/>
      <c r="X8" s="743"/>
      <c r="Y8" s="743"/>
      <c r="Z8" s="743"/>
      <c r="AA8" s="743"/>
      <c r="AB8" s="743"/>
      <c r="AC8" s="743"/>
      <c r="AD8" s="743"/>
      <c r="AE8" s="743"/>
      <c r="AF8" s="745"/>
      <c r="AG8" s="749" t="s">
        <v>176</v>
      </c>
      <c r="AH8" s="749"/>
      <c r="AI8" s="749"/>
      <c r="AJ8" s="705"/>
      <c r="AK8" s="706"/>
    </row>
    <row r="9" spans="1:55" s="2" customFormat="1" ht="12" customHeight="1">
      <c r="A9" s="686" t="s">
        <v>994</v>
      </c>
      <c r="B9" s="56" t="s">
        <v>178</v>
      </c>
      <c r="C9" s="28"/>
      <c r="D9" s="28"/>
      <c r="E9" s="84"/>
      <c r="F9" s="707" t="s">
        <v>179</v>
      </c>
      <c r="G9" s="708"/>
      <c r="H9" s="24"/>
      <c r="I9" s="24"/>
      <c r="J9" s="24"/>
      <c r="K9" s="709" t="s">
        <v>180</v>
      </c>
      <c r="L9" s="710"/>
      <c r="M9" s="711"/>
      <c r="N9" s="722" t="s">
        <v>181</v>
      </c>
      <c r="O9" s="723"/>
      <c r="P9" s="724"/>
      <c r="Q9" s="622" t="s">
        <v>10</v>
      </c>
      <c r="R9" s="593" t="s">
        <v>996</v>
      </c>
      <c r="S9" s="594"/>
      <c r="T9" s="594"/>
      <c r="U9" s="594"/>
      <c r="V9" s="594"/>
      <c r="W9" s="594"/>
      <c r="X9" s="594"/>
      <c r="Y9" s="594"/>
      <c r="Z9" s="594"/>
      <c r="AA9" s="594"/>
      <c r="AB9" s="594"/>
      <c r="AC9" s="594"/>
      <c r="AD9" s="594"/>
      <c r="AE9" s="594"/>
      <c r="AF9" s="595"/>
      <c r="AG9" s="309"/>
      <c r="AH9" s="310"/>
      <c r="AI9" s="311"/>
      <c r="AJ9" s="712" t="s">
        <v>1042</v>
      </c>
      <c r="AK9" s="713"/>
      <c r="AL9" s="529"/>
      <c r="AM9" s="232"/>
      <c r="AN9" s="229"/>
      <c r="AO9" s="230"/>
      <c r="AP9" s="230"/>
      <c r="AQ9" s="327"/>
      <c r="AR9" s="230"/>
      <c r="AS9" s="230"/>
      <c r="AT9" s="230"/>
      <c r="AU9" s="230"/>
      <c r="AV9" s="230"/>
      <c r="AW9" s="230"/>
      <c r="AY9" s="230"/>
      <c r="AZ9" s="1"/>
      <c r="BA9" s="328"/>
      <c r="BB9"/>
      <c r="BC9"/>
    </row>
    <row r="10" spans="1:55" s="2" customFormat="1" ht="12" customHeight="1">
      <c r="A10" s="687"/>
      <c r="B10" s="725" t="s">
        <v>185</v>
      </c>
      <c r="C10" s="726"/>
      <c r="D10" s="726"/>
      <c r="E10" s="727"/>
      <c r="F10" s="621" t="s">
        <v>10</v>
      </c>
      <c r="G10" s="205">
        <v>3</v>
      </c>
      <c r="K10" s="728" t="s">
        <v>186</v>
      </c>
      <c r="L10" s="729"/>
      <c r="M10" s="730"/>
      <c r="N10" s="731" t="s">
        <v>187</v>
      </c>
      <c r="O10" s="732"/>
      <c r="P10" s="733"/>
      <c r="Q10" s="623" t="s">
        <v>10</v>
      </c>
      <c r="R10" s="747" t="s">
        <v>182</v>
      </c>
      <c r="S10" s="747"/>
      <c r="T10" s="747"/>
      <c r="U10" s="747"/>
      <c r="V10" s="747"/>
      <c r="W10" s="747"/>
      <c r="X10" s="747"/>
      <c r="Y10" s="747"/>
      <c r="Z10" s="747"/>
      <c r="AA10" s="747"/>
      <c r="AB10" s="747"/>
      <c r="AC10" s="747"/>
      <c r="AD10" s="747"/>
      <c r="AE10" s="747"/>
      <c r="AF10" s="748"/>
      <c r="AG10" s="629" t="s">
        <v>10</v>
      </c>
      <c r="AH10" s="734" t="s">
        <v>183</v>
      </c>
      <c r="AI10" s="735"/>
      <c r="AJ10" s="714" t="s">
        <v>1043</v>
      </c>
      <c r="AK10" s="715"/>
      <c r="AL10" s="530"/>
    </row>
    <row r="11" spans="1:55" s="2" customFormat="1" ht="12" customHeight="1">
      <c r="A11" s="687"/>
      <c r="B11" s="736" t="s">
        <v>192</v>
      </c>
      <c r="C11" s="737"/>
      <c r="D11" s="737"/>
      <c r="E11" s="738"/>
      <c r="F11" s="621" t="s">
        <v>10</v>
      </c>
      <c r="G11" s="205">
        <v>2</v>
      </c>
      <c r="H11" s="599" t="s">
        <v>10</v>
      </c>
      <c r="I11" s="726" t="s">
        <v>160</v>
      </c>
      <c r="J11" s="726"/>
      <c r="K11" s="728" t="s">
        <v>194</v>
      </c>
      <c r="L11" s="729"/>
      <c r="M11" s="729"/>
      <c r="N11" s="47"/>
      <c r="O11" s="48"/>
      <c r="Q11" s="626" t="s">
        <v>10</v>
      </c>
      <c r="R11" s="44" t="s">
        <v>188</v>
      </c>
      <c r="S11" s="45"/>
      <c r="T11" s="44"/>
      <c r="U11" s="44"/>
      <c r="V11" s="44"/>
      <c r="W11" s="44"/>
      <c r="X11" s="44"/>
      <c r="Y11" s="44"/>
      <c r="Z11" s="44"/>
      <c r="AA11" s="44"/>
      <c r="AB11" s="44"/>
      <c r="AC11" s="44"/>
      <c r="AD11" s="44"/>
      <c r="AE11" s="44"/>
      <c r="AF11" s="739" t="s">
        <v>189</v>
      </c>
      <c r="AG11" s="629" t="s">
        <v>10</v>
      </c>
      <c r="AH11" s="741" t="s">
        <v>190</v>
      </c>
      <c r="AI11" s="742"/>
      <c r="AJ11" s="716" t="s">
        <v>1044</v>
      </c>
      <c r="AK11" s="717"/>
      <c r="AL11" s="125"/>
    </row>
    <row r="12" spans="1:55" s="2" customFormat="1" ht="12" customHeight="1">
      <c r="A12" s="687"/>
      <c r="B12" s="52"/>
      <c r="E12" s="16"/>
      <c r="F12" s="621" t="s">
        <v>10</v>
      </c>
      <c r="G12" s="205">
        <v>1</v>
      </c>
      <c r="H12" s="599" t="s">
        <v>10</v>
      </c>
      <c r="I12" s="726" t="s">
        <v>193</v>
      </c>
      <c r="J12" s="726"/>
      <c r="K12" s="52"/>
      <c r="N12" s="52"/>
      <c r="Q12" s="222"/>
      <c r="R12" s="625" t="s">
        <v>10</v>
      </c>
      <c r="S12" s="50" t="s">
        <v>195</v>
      </c>
      <c r="T12" s="50"/>
      <c r="U12" s="50"/>
      <c r="V12" s="50"/>
      <c r="W12" s="50"/>
      <c r="X12" s="50"/>
      <c r="Y12" s="50"/>
      <c r="Z12" s="50"/>
      <c r="AA12" s="50"/>
      <c r="AB12" s="50"/>
      <c r="AC12" s="50"/>
      <c r="AD12" s="50"/>
      <c r="AE12" s="50"/>
      <c r="AF12" s="740"/>
      <c r="AG12" s="629" t="s">
        <v>10</v>
      </c>
      <c r="AH12" s="191"/>
      <c r="AI12" s="192"/>
      <c r="AJ12" s="514"/>
      <c r="AK12" s="515"/>
      <c r="AL12" s="125"/>
    </row>
    <row r="13" spans="1:55" s="2" customFormat="1" ht="12" customHeight="1">
      <c r="A13" s="687"/>
      <c r="B13" s="599" t="s">
        <v>10</v>
      </c>
      <c r="C13" s="734" t="s">
        <v>196</v>
      </c>
      <c r="D13" s="734"/>
      <c r="E13" s="735"/>
      <c r="F13" s="41"/>
      <c r="G13" s="41"/>
      <c r="H13" s="599" t="s">
        <v>10</v>
      </c>
      <c r="I13" s="726" t="s">
        <v>161</v>
      </c>
      <c r="J13" s="726"/>
      <c r="K13" s="331"/>
      <c r="L13" s="596"/>
      <c r="M13" s="329"/>
      <c r="N13" s="204"/>
      <c r="O13" s="204"/>
      <c r="Q13" s="626" t="s">
        <v>10</v>
      </c>
      <c r="R13" s="746" t="s">
        <v>835</v>
      </c>
      <c r="S13" s="746"/>
      <c r="T13" s="746"/>
      <c r="U13" s="746"/>
      <c r="V13" s="746"/>
      <c r="W13" s="746"/>
      <c r="X13" s="746"/>
      <c r="Y13" s="746"/>
      <c r="Z13" s="746"/>
      <c r="AA13" s="746"/>
      <c r="AB13" s="746"/>
      <c r="AC13" s="746"/>
      <c r="AD13" s="746"/>
      <c r="AE13" s="746"/>
      <c r="AF13" s="739" t="s">
        <v>197</v>
      </c>
      <c r="AG13" s="52"/>
      <c r="AH13" s="4"/>
      <c r="AI13" s="53"/>
      <c r="AJ13" s="46"/>
      <c r="AK13" s="54"/>
      <c r="AL13" s="125"/>
    </row>
    <row r="14" spans="1:55" s="2" customFormat="1" ht="12" customHeight="1">
      <c r="A14" s="687"/>
      <c r="B14" s="750" t="s">
        <v>995</v>
      </c>
      <c r="C14" s="751"/>
      <c r="D14" s="751"/>
      <c r="E14" s="752"/>
      <c r="F14" s="17"/>
      <c r="G14" s="18"/>
      <c r="H14" s="599" t="s">
        <v>10</v>
      </c>
      <c r="I14" s="726" t="s">
        <v>162</v>
      </c>
      <c r="J14" s="726"/>
      <c r="K14" s="52"/>
      <c r="N14" s="52"/>
      <c r="Q14" s="627" t="s">
        <v>10</v>
      </c>
      <c r="R14" s="50" t="s">
        <v>836</v>
      </c>
      <c r="S14" s="50"/>
      <c r="T14" s="50"/>
      <c r="U14" s="50"/>
      <c r="V14" s="50"/>
      <c r="W14" s="50"/>
      <c r="X14" s="50"/>
      <c r="Y14" s="50"/>
      <c r="Z14" s="50"/>
      <c r="AA14" s="50"/>
      <c r="AB14" s="50"/>
      <c r="AC14" s="50"/>
      <c r="AD14" s="50"/>
      <c r="AE14" s="50"/>
      <c r="AF14" s="740"/>
      <c r="AG14" s="52"/>
      <c r="AH14" s="4"/>
      <c r="AI14" s="53"/>
      <c r="AJ14" s="46"/>
      <c r="AK14" s="54"/>
      <c r="AL14" s="125"/>
    </row>
    <row r="15" spans="1:55" s="2" customFormat="1" ht="12" customHeight="1">
      <c r="A15" s="687"/>
      <c r="B15" s="56" t="s">
        <v>199</v>
      </c>
      <c r="C15" s="57"/>
      <c r="D15" s="57"/>
      <c r="E15" s="83"/>
      <c r="F15" s="758" t="s">
        <v>179</v>
      </c>
      <c r="G15" s="759"/>
      <c r="H15" s="488"/>
      <c r="I15" s="775"/>
      <c r="J15" s="776"/>
      <c r="K15" s="52"/>
      <c r="N15" s="58"/>
      <c r="O15" s="59"/>
      <c r="P15" s="60"/>
      <c r="Q15" s="623" t="s">
        <v>10</v>
      </c>
      <c r="R15" s="41" t="s">
        <v>8</v>
      </c>
      <c r="S15" s="3"/>
      <c r="T15" s="41"/>
      <c r="U15" s="41"/>
      <c r="V15" s="41" t="s">
        <v>40</v>
      </c>
      <c r="W15" s="777"/>
      <c r="X15" s="777"/>
      <c r="Y15" s="777"/>
      <c r="Z15" s="777"/>
      <c r="AA15" s="777"/>
      <c r="AB15" s="777"/>
      <c r="AC15" s="777"/>
      <c r="AD15" s="777"/>
      <c r="AE15" s="777"/>
      <c r="AF15" s="61" t="s">
        <v>126</v>
      </c>
      <c r="AH15" s="4"/>
      <c r="AI15" s="4"/>
      <c r="AJ15" s="46"/>
      <c r="AK15" s="487"/>
      <c r="AL15" s="125"/>
    </row>
    <row r="16" spans="1:55" s="2" customFormat="1" ht="12" customHeight="1">
      <c r="A16" s="687"/>
      <c r="B16" s="725" t="s">
        <v>201</v>
      </c>
      <c r="C16" s="726"/>
      <c r="D16" s="726"/>
      <c r="E16" s="727"/>
      <c r="F16" s="621" t="s">
        <v>10</v>
      </c>
      <c r="G16" s="205">
        <v>3</v>
      </c>
      <c r="H16" s="203"/>
      <c r="I16" s="41"/>
      <c r="J16" s="41"/>
      <c r="K16" s="47"/>
      <c r="L16" s="48"/>
      <c r="M16" s="49"/>
      <c r="N16" s="753" t="s">
        <v>202</v>
      </c>
      <c r="O16" s="754"/>
      <c r="P16" s="755"/>
      <c r="Q16" s="626" t="s">
        <v>10</v>
      </c>
      <c r="R16" s="44" t="s">
        <v>203</v>
      </c>
      <c r="S16" s="44"/>
      <c r="T16" s="44"/>
      <c r="U16" s="44"/>
      <c r="V16" s="44"/>
      <c r="W16" s="44"/>
      <c r="X16" s="44"/>
      <c r="Y16" s="44"/>
      <c r="Z16" s="44"/>
      <c r="AA16" s="44"/>
      <c r="AB16" s="44"/>
      <c r="AC16" s="44"/>
      <c r="AD16" s="44"/>
      <c r="AE16" s="44"/>
      <c r="AF16" s="62"/>
      <c r="AH16" s="4"/>
      <c r="AI16" s="4"/>
      <c r="AJ16" s="46"/>
      <c r="AK16" s="54"/>
      <c r="AL16" s="125"/>
    </row>
    <row r="17" spans="1:60" s="2" customFormat="1" ht="12" customHeight="1">
      <c r="A17" s="687"/>
      <c r="B17" s="765" t="s">
        <v>204</v>
      </c>
      <c r="C17" s="766"/>
      <c r="D17" s="766"/>
      <c r="E17" s="767"/>
      <c r="F17" s="621" t="s">
        <v>10</v>
      </c>
      <c r="G17" s="205">
        <v>2</v>
      </c>
      <c r="H17" s="203"/>
      <c r="I17" s="41"/>
      <c r="J17" s="41"/>
      <c r="K17" s="47"/>
      <c r="L17" s="48"/>
      <c r="M17" s="49"/>
      <c r="N17" s="63"/>
      <c r="O17" s="64"/>
      <c r="P17" s="64"/>
      <c r="Q17" s="623" t="s">
        <v>10</v>
      </c>
      <c r="R17" s="41" t="s">
        <v>205</v>
      </c>
      <c r="S17" s="41"/>
      <c r="T17" s="41"/>
      <c r="U17" s="41"/>
      <c r="V17" s="41"/>
      <c r="W17" s="41"/>
      <c r="X17" s="41"/>
      <c r="Y17" s="41"/>
      <c r="Z17" s="41"/>
      <c r="AA17" s="41"/>
      <c r="AB17" s="41"/>
      <c r="AC17" s="41"/>
      <c r="AD17" s="41"/>
      <c r="AE17" s="41"/>
      <c r="AF17" s="61"/>
      <c r="AH17" s="4"/>
      <c r="AI17" s="4"/>
      <c r="AJ17" s="46"/>
      <c r="AK17" s="54"/>
      <c r="AL17" s="125"/>
    </row>
    <row r="18" spans="1:60" s="2" customFormat="1" ht="12" customHeight="1">
      <c r="A18" s="687"/>
      <c r="B18" s="599" t="s">
        <v>10</v>
      </c>
      <c r="C18" s="768" t="s">
        <v>206</v>
      </c>
      <c r="D18" s="768"/>
      <c r="E18" s="769"/>
      <c r="F18" s="621" t="s">
        <v>10</v>
      </c>
      <c r="G18" s="205">
        <v>1</v>
      </c>
      <c r="H18" s="4"/>
      <c r="I18" s="4"/>
      <c r="J18" s="4"/>
      <c r="K18" s="47"/>
      <c r="L18" s="48"/>
      <c r="M18" s="49"/>
      <c r="N18" s="63"/>
      <c r="O18" s="64"/>
      <c r="P18" s="64"/>
      <c r="Q18" s="623" t="s">
        <v>10</v>
      </c>
      <c r="R18" s="41" t="s">
        <v>207</v>
      </c>
      <c r="S18" s="41"/>
      <c r="T18" s="41"/>
      <c r="U18" s="41" t="s">
        <v>40</v>
      </c>
      <c r="V18" s="756"/>
      <c r="W18" s="756"/>
      <c r="X18" s="756"/>
      <c r="Y18" s="756"/>
      <c r="Z18" s="756"/>
      <c r="AA18" s="756"/>
      <c r="AB18" s="756"/>
      <c r="AC18" s="756"/>
      <c r="AD18" s="756"/>
      <c r="AE18" s="756"/>
      <c r="AF18" s="61" t="s">
        <v>126</v>
      </c>
      <c r="AH18" s="4"/>
      <c r="AI18" s="4"/>
      <c r="AJ18" s="46"/>
      <c r="AK18" s="54"/>
      <c r="AL18" s="125"/>
    </row>
    <row r="19" spans="1:60" s="2" customFormat="1" ht="12" customHeight="1">
      <c r="A19" s="687"/>
      <c r="B19" s="770" t="s">
        <v>995</v>
      </c>
      <c r="C19" s="771"/>
      <c r="D19" s="771"/>
      <c r="E19" s="772"/>
      <c r="F19" s="55"/>
      <c r="G19" s="18"/>
      <c r="H19" s="4"/>
      <c r="I19" s="4"/>
      <c r="J19" s="4"/>
      <c r="K19" s="47"/>
      <c r="L19" s="48"/>
      <c r="M19" s="49"/>
      <c r="N19" s="67"/>
      <c r="O19" s="68"/>
      <c r="P19" s="68"/>
      <c r="Q19" s="627" t="s">
        <v>10</v>
      </c>
      <c r="R19" s="50" t="s">
        <v>8</v>
      </c>
      <c r="S19" s="50"/>
      <c r="T19" s="50"/>
      <c r="U19" s="50" t="s">
        <v>40</v>
      </c>
      <c r="V19" s="757"/>
      <c r="W19" s="757"/>
      <c r="X19" s="757"/>
      <c r="Y19" s="757"/>
      <c r="Z19" s="757"/>
      <c r="AA19" s="757"/>
      <c r="AB19" s="757"/>
      <c r="AC19" s="757"/>
      <c r="AD19" s="757"/>
      <c r="AE19" s="757"/>
      <c r="AF19" s="69" t="s">
        <v>126</v>
      </c>
      <c r="AH19" s="4"/>
      <c r="AI19" s="4"/>
      <c r="AJ19" s="46"/>
      <c r="AK19" s="54"/>
      <c r="AL19" s="125"/>
    </row>
    <row r="20" spans="1:60" s="2" customFormat="1" ht="12" customHeight="1">
      <c r="A20" s="687"/>
      <c r="B20" s="56" t="s">
        <v>208</v>
      </c>
      <c r="C20" s="57"/>
      <c r="D20" s="57"/>
      <c r="E20" s="83"/>
      <c r="F20" s="599" t="s">
        <v>10</v>
      </c>
      <c r="G20" s="192" t="s">
        <v>209</v>
      </c>
      <c r="H20" s="4"/>
      <c r="I20" s="4"/>
      <c r="J20" s="4"/>
      <c r="K20" s="47"/>
      <c r="L20" s="48"/>
      <c r="M20" s="49"/>
      <c r="N20" s="753" t="s">
        <v>212</v>
      </c>
      <c r="O20" s="754"/>
      <c r="P20" s="755"/>
      <c r="Q20" s="626" t="s">
        <v>10</v>
      </c>
      <c r="R20" s="41" t="s">
        <v>205</v>
      </c>
      <c r="S20" s="41"/>
      <c r="T20" s="41"/>
      <c r="U20" s="41"/>
      <c r="V20" s="41"/>
      <c r="W20" s="41"/>
      <c r="X20" s="41"/>
      <c r="Y20" s="41"/>
      <c r="Z20" s="41"/>
      <c r="AA20" s="41"/>
      <c r="AB20" s="41"/>
      <c r="AC20" s="41"/>
      <c r="AD20" s="41"/>
      <c r="AE20" s="41"/>
      <c r="AF20" s="61"/>
      <c r="AH20" s="4"/>
      <c r="AI20" s="4"/>
      <c r="AJ20" s="46"/>
      <c r="AK20" s="54"/>
      <c r="AL20" s="125"/>
    </row>
    <row r="21" spans="1:60" s="2" customFormat="1" ht="12" customHeight="1">
      <c r="A21" s="687"/>
      <c r="B21" s="188" t="s">
        <v>211</v>
      </c>
      <c r="C21" s="189"/>
      <c r="D21" s="189"/>
      <c r="E21" s="190"/>
      <c r="F21" s="773" t="s">
        <v>8</v>
      </c>
      <c r="G21" s="774"/>
      <c r="H21" s="219"/>
      <c r="I21" s="597"/>
      <c r="J21" s="597"/>
      <c r="K21" s="47"/>
      <c r="L21" s="48"/>
      <c r="M21" s="49"/>
      <c r="N21" s="64"/>
      <c r="O21" s="64"/>
      <c r="P21" s="64"/>
      <c r="Q21" s="623" t="s">
        <v>10</v>
      </c>
      <c r="R21" s="41" t="s">
        <v>207</v>
      </c>
      <c r="S21" s="41"/>
      <c r="T21" s="41"/>
      <c r="U21" s="41" t="s">
        <v>40</v>
      </c>
      <c r="V21" s="756"/>
      <c r="W21" s="756"/>
      <c r="X21" s="756"/>
      <c r="Y21" s="756"/>
      <c r="Z21" s="756"/>
      <c r="AA21" s="756"/>
      <c r="AB21" s="756"/>
      <c r="AC21" s="756"/>
      <c r="AD21" s="756"/>
      <c r="AE21" s="756"/>
      <c r="AF21" s="61" t="s">
        <v>126</v>
      </c>
      <c r="AH21" s="4"/>
      <c r="AI21" s="4"/>
      <c r="AJ21" s="46"/>
      <c r="AK21" s="54"/>
      <c r="AL21" s="125"/>
    </row>
    <row r="22" spans="1:60" s="2" customFormat="1" ht="12" customHeight="1">
      <c r="A22" s="687"/>
      <c r="B22" s="65"/>
      <c r="C22" s="78"/>
      <c r="D22" s="78"/>
      <c r="E22" s="79"/>
      <c r="F22" s="630" t="s">
        <v>10</v>
      </c>
      <c r="G22" s="18"/>
      <c r="H22" s="4"/>
      <c r="I22" s="4"/>
      <c r="J22" s="4"/>
      <c r="K22" s="47"/>
      <c r="L22" s="48"/>
      <c r="M22" s="49"/>
      <c r="N22" s="64"/>
      <c r="O22" s="64"/>
      <c r="P22" s="64"/>
      <c r="Q22" s="627" t="s">
        <v>10</v>
      </c>
      <c r="R22" s="41" t="s">
        <v>8</v>
      </c>
      <c r="S22" s="41"/>
      <c r="T22" s="41"/>
      <c r="U22" s="41" t="s">
        <v>40</v>
      </c>
      <c r="V22" s="757"/>
      <c r="W22" s="757"/>
      <c r="X22" s="757"/>
      <c r="Y22" s="757"/>
      <c r="Z22" s="757"/>
      <c r="AA22" s="757"/>
      <c r="AB22" s="757"/>
      <c r="AC22" s="757"/>
      <c r="AD22" s="757"/>
      <c r="AE22" s="757"/>
      <c r="AF22" s="61" t="s">
        <v>126</v>
      </c>
      <c r="AH22" s="4"/>
      <c r="AI22" s="4"/>
      <c r="AJ22" s="46"/>
      <c r="AK22" s="54"/>
      <c r="AL22" s="125"/>
    </row>
    <row r="23" spans="1:60" s="2" customFormat="1" ht="12" customHeight="1">
      <c r="A23" s="687"/>
      <c r="B23" s="56" t="s">
        <v>213</v>
      </c>
      <c r="C23" s="57"/>
      <c r="D23" s="57"/>
      <c r="E23" s="83"/>
      <c r="F23" s="758" t="s">
        <v>179</v>
      </c>
      <c r="G23" s="759"/>
      <c r="H23" s="4"/>
      <c r="I23" s="4"/>
      <c r="J23" s="4"/>
      <c r="K23" s="47"/>
      <c r="L23" s="48"/>
      <c r="M23" s="49"/>
      <c r="N23" s="760" t="s">
        <v>214</v>
      </c>
      <c r="O23" s="761"/>
      <c r="P23" s="762"/>
      <c r="Q23" s="626" t="s">
        <v>10</v>
      </c>
      <c r="R23" s="763" t="s">
        <v>215</v>
      </c>
      <c r="S23" s="763"/>
      <c r="T23" s="763"/>
      <c r="U23" s="763"/>
      <c r="V23" s="763"/>
      <c r="W23" s="763"/>
      <c r="X23" s="763"/>
      <c r="Y23" s="763"/>
      <c r="Z23" s="763"/>
      <c r="AA23" s="763"/>
      <c r="AB23" s="763"/>
      <c r="AC23" s="763"/>
      <c r="AD23" s="763"/>
      <c r="AE23" s="763"/>
      <c r="AF23" s="764"/>
      <c r="AG23" s="4"/>
      <c r="AH23" s="4"/>
      <c r="AI23" s="4"/>
      <c r="AJ23" s="46"/>
      <c r="AK23" s="54"/>
      <c r="AL23" s="125"/>
    </row>
    <row r="24" spans="1:60" s="2" customFormat="1" ht="12" customHeight="1">
      <c r="A24" s="687"/>
      <c r="B24" s="725" t="s">
        <v>216</v>
      </c>
      <c r="C24" s="726"/>
      <c r="D24" s="726"/>
      <c r="E24" s="727"/>
      <c r="F24" s="621" t="s">
        <v>10</v>
      </c>
      <c r="G24" s="205">
        <v>2</v>
      </c>
      <c r="H24" s="4"/>
      <c r="I24" s="4"/>
      <c r="J24" s="4"/>
      <c r="K24" s="47"/>
      <c r="L24" s="48"/>
      <c r="M24" s="49"/>
      <c r="N24" s="779" t="s">
        <v>217</v>
      </c>
      <c r="O24" s="780"/>
      <c r="P24" s="781"/>
      <c r="Q24" s="623" t="s">
        <v>10</v>
      </c>
      <c r="R24" s="41" t="s">
        <v>218</v>
      </c>
      <c r="S24" s="4"/>
      <c r="T24" s="4"/>
      <c r="U24" s="4"/>
      <c r="V24" s="4"/>
      <c r="W24" s="4"/>
      <c r="X24" s="4"/>
      <c r="Y24" s="4"/>
      <c r="Z24" s="4"/>
      <c r="AA24" s="4"/>
      <c r="AB24" s="4"/>
      <c r="AC24" s="4"/>
      <c r="AD24" s="4"/>
      <c r="AE24" s="4"/>
      <c r="AF24" s="53"/>
      <c r="AG24" s="4"/>
      <c r="AH24" s="4"/>
      <c r="AI24" s="4"/>
      <c r="AJ24" s="46"/>
      <c r="AK24" s="54"/>
      <c r="AL24" s="125"/>
    </row>
    <row r="25" spans="1:60" s="2" customFormat="1" ht="12" customHeight="1">
      <c r="A25" s="687"/>
      <c r="B25" s="71"/>
      <c r="C25" s="72"/>
      <c r="D25" s="72"/>
      <c r="E25" s="101"/>
      <c r="F25" s="631" t="s">
        <v>10</v>
      </c>
      <c r="G25" s="223">
        <v>1</v>
      </c>
      <c r="H25" s="4"/>
      <c r="I25" s="4"/>
      <c r="J25" s="4"/>
      <c r="K25" s="73"/>
      <c r="L25" s="74"/>
      <c r="M25" s="75"/>
      <c r="N25" s="76"/>
      <c r="O25" s="77"/>
      <c r="P25" s="77"/>
      <c r="Q25" s="628" t="s">
        <v>10</v>
      </c>
      <c r="R25" s="72" t="s">
        <v>219</v>
      </c>
      <c r="S25" s="78"/>
      <c r="T25" s="78"/>
      <c r="U25" s="78"/>
      <c r="V25" s="78"/>
      <c r="W25" s="78"/>
      <c r="X25" s="78"/>
      <c r="Y25" s="78"/>
      <c r="Z25" s="78"/>
      <c r="AA25" s="78"/>
      <c r="AB25" s="78"/>
      <c r="AC25" s="78"/>
      <c r="AD25" s="78"/>
      <c r="AE25" s="78"/>
      <c r="AF25" s="79"/>
      <c r="AG25" s="78"/>
      <c r="AH25" s="78"/>
      <c r="AI25" s="78"/>
      <c r="AJ25" s="46"/>
      <c r="AK25" s="54"/>
      <c r="AL25" s="125"/>
    </row>
    <row r="26" spans="1:60" s="2" customFormat="1" ht="12" customHeight="1">
      <c r="A26" s="687"/>
      <c r="B26" s="70" t="s">
        <v>220</v>
      </c>
      <c r="C26" s="41"/>
      <c r="D26" s="41"/>
      <c r="E26" s="61"/>
      <c r="F26" s="726" t="s">
        <v>179</v>
      </c>
      <c r="G26" s="727"/>
      <c r="H26" s="4"/>
      <c r="I26" s="4"/>
      <c r="J26" s="4"/>
      <c r="K26" s="70" t="s">
        <v>221</v>
      </c>
      <c r="L26" s="41"/>
      <c r="M26" s="61"/>
      <c r="N26" s="782" t="s">
        <v>222</v>
      </c>
      <c r="O26" s="783"/>
      <c r="P26" s="784"/>
      <c r="Q26" s="56" t="s">
        <v>223</v>
      </c>
      <c r="R26" s="41"/>
      <c r="S26" s="41"/>
      <c r="T26" s="41"/>
      <c r="U26" s="41"/>
      <c r="V26" s="41"/>
      <c r="W26" s="41"/>
      <c r="X26" s="41"/>
      <c r="Y26" s="41"/>
      <c r="Z26" s="41"/>
      <c r="AA26" s="41"/>
      <c r="AB26" s="41"/>
      <c r="AC26" s="41"/>
      <c r="AD26" s="41"/>
      <c r="AE26" s="41"/>
      <c r="AF26" s="61"/>
      <c r="AG26" s="633" t="s">
        <v>10</v>
      </c>
      <c r="AH26" s="734" t="s">
        <v>224</v>
      </c>
      <c r="AI26" s="734"/>
      <c r="AJ26" s="718" t="s">
        <v>1042</v>
      </c>
      <c r="AK26" s="719"/>
      <c r="AL26" s="531"/>
      <c r="BH26" s="532"/>
    </row>
    <row r="27" spans="1:60" s="2" customFormat="1" ht="12" customHeight="1">
      <c r="A27" s="687"/>
      <c r="B27" s="70" t="s">
        <v>225</v>
      </c>
      <c r="C27" s="41"/>
      <c r="D27" s="41"/>
      <c r="E27" s="61"/>
      <c r="F27" s="621" t="s">
        <v>10</v>
      </c>
      <c r="G27" s="205">
        <v>2</v>
      </c>
      <c r="H27" s="4"/>
      <c r="I27" s="4"/>
      <c r="J27" s="4"/>
      <c r="K27" s="785" t="s">
        <v>226</v>
      </c>
      <c r="L27" s="741"/>
      <c r="M27" s="742"/>
      <c r="N27" s="728" t="s">
        <v>227</v>
      </c>
      <c r="O27" s="729"/>
      <c r="P27" s="730"/>
      <c r="Q27" s="627" t="s">
        <v>10</v>
      </c>
      <c r="R27" s="41" t="s">
        <v>184</v>
      </c>
      <c r="S27" s="41"/>
      <c r="T27" s="41" t="s">
        <v>228</v>
      </c>
      <c r="U27" s="778"/>
      <c r="V27" s="778"/>
      <c r="W27" s="41" t="s">
        <v>229</v>
      </c>
      <c r="X27" s="41"/>
      <c r="Y27" s="41"/>
      <c r="Z27" s="632" t="s">
        <v>10</v>
      </c>
      <c r="AA27" s="41" t="s">
        <v>191</v>
      </c>
      <c r="AB27" s="41" t="s">
        <v>228</v>
      </c>
      <c r="AC27" s="778"/>
      <c r="AD27" s="778"/>
      <c r="AE27" s="41" t="s">
        <v>230</v>
      </c>
      <c r="AF27" s="61"/>
      <c r="AG27" s="633" t="s">
        <v>10</v>
      </c>
      <c r="AH27" s="734" t="s">
        <v>231</v>
      </c>
      <c r="AI27" s="734"/>
      <c r="AJ27" s="714" t="s">
        <v>1043</v>
      </c>
      <c r="AK27" s="715"/>
      <c r="AL27" s="530"/>
    </row>
    <row r="28" spans="1:60" s="2" customFormat="1" ht="12" customHeight="1">
      <c r="A28" s="687"/>
      <c r="B28" s="630" t="s">
        <v>10</v>
      </c>
      <c r="C28" s="741" t="s">
        <v>232</v>
      </c>
      <c r="D28" s="741"/>
      <c r="E28" s="742"/>
      <c r="F28" s="631" t="s">
        <v>10</v>
      </c>
      <c r="G28" s="205">
        <v>1</v>
      </c>
      <c r="H28" s="4"/>
      <c r="I28" s="4"/>
      <c r="J28" s="4"/>
      <c r="K28" s="46"/>
      <c r="L28" s="4"/>
      <c r="M28" s="53"/>
      <c r="N28" s="728" t="s">
        <v>233</v>
      </c>
      <c r="O28" s="729"/>
      <c r="P28" s="730"/>
      <c r="Q28" s="70" t="s">
        <v>234</v>
      </c>
      <c r="R28" s="44"/>
      <c r="S28" s="44"/>
      <c r="T28" s="44"/>
      <c r="U28" s="44"/>
      <c r="V28" s="44"/>
      <c r="W28" s="44"/>
      <c r="X28" s="44"/>
      <c r="Y28" s="44"/>
      <c r="Z28" s="44"/>
      <c r="AA28" s="44"/>
      <c r="AB28" s="44"/>
      <c r="AC28" s="44"/>
      <c r="AD28" s="44"/>
      <c r="AE28" s="44"/>
      <c r="AF28" s="62"/>
      <c r="AG28" s="633" t="s">
        <v>10</v>
      </c>
      <c r="AH28" s="734" t="s">
        <v>235</v>
      </c>
      <c r="AI28" s="734"/>
      <c r="AJ28" s="716" t="s">
        <v>1044</v>
      </c>
      <c r="AK28" s="717"/>
      <c r="AL28" s="528"/>
    </row>
    <row r="29" spans="1:60" s="2" customFormat="1" ht="12" customHeight="1">
      <c r="A29" s="687"/>
      <c r="B29" s="56" t="s">
        <v>236</v>
      </c>
      <c r="C29" s="57"/>
      <c r="D29" s="57"/>
      <c r="E29" s="83"/>
      <c r="F29" s="758" t="s">
        <v>237</v>
      </c>
      <c r="G29" s="759"/>
      <c r="H29" s="4"/>
      <c r="I29" s="4"/>
      <c r="J29" s="4"/>
      <c r="K29" s="46"/>
      <c r="L29" s="4"/>
      <c r="M29" s="53"/>
      <c r="N29" s="728" t="s">
        <v>238</v>
      </c>
      <c r="O29" s="729"/>
      <c r="P29" s="730"/>
      <c r="Q29" s="82"/>
      <c r="R29" s="50"/>
      <c r="S29" s="50" t="s">
        <v>40</v>
      </c>
      <c r="T29" s="778"/>
      <c r="U29" s="778"/>
      <c r="V29" s="778"/>
      <c r="W29" s="778"/>
      <c r="X29" s="778"/>
      <c r="Y29" s="778"/>
      <c r="Z29" s="778"/>
      <c r="AA29" s="778"/>
      <c r="AB29" s="778"/>
      <c r="AC29" s="778"/>
      <c r="AD29" s="778"/>
      <c r="AE29" s="778"/>
      <c r="AF29" s="69" t="s">
        <v>126</v>
      </c>
      <c r="AG29" s="633" t="s">
        <v>10</v>
      </c>
      <c r="AH29" s="734"/>
      <c r="AI29" s="734"/>
      <c r="AJ29" s="46"/>
      <c r="AK29" s="54"/>
      <c r="AL29" s="125"/>
    </row>
    <row r="30" spans="1:60" s="2" customFormat="1" ht="12" customHeight="1">
      <c r="A30" s="687"/>
      <c r="B30" s="725" t="s">
        <v>239</v>
      </c>
      <c r="C30" s="726"/>
      <c r="D30" s="726"/>
      <c r="E30" s="727"/>
      <c r="F30" s="41" t="s">
        <v>240</v>
      </c>
      <c r="G30" s="61"/>
      <c r="H30" s="4"/>
      <c r="I30" s="4"/>
      <c r="J30" s="4"/>
      <c r="K30" s="46"/>
      <c r="L30" s="4"/>
      <c r="M30" s="53"/>
      <c r="N30" s="728" t="s">
        <v>241</v>
      </c>
      <c r="O30" s="729"/>
      <c r="P30" s="730"/>
      <c r="Q30" s="626" t="s">
        <v>10</v>
      </c>
      <c r="R30" s="41" t="s">
        <v>242</v>
      </c>
      <c r="S30" s="41"/>
      <c r="T30" s="41"/>
      <c r="U30" s="41"/>
      <c r="V30" s="41"/>
      <c r="W30" s="41"/>
      <c r="X30" s="41"/>
      <c r="Y30" s="41"/>
      <c r="Z30" s="41"/>
      <c r="AA30" s="41"/>
      <c r="AB30" s="41"/>
      <c r="AC30" s="41"/>
      <c r="AD30" s="41"/>
      <c r="AE30" s="41"/>
      <c r="AF30" s="61"/>
      <c r="AH30" s="4"/>
      <c r="AI30" s="4"/>
      <c r="AJ30" s="46"/>
      <c r="AK30" s="54"/>
      <c r="AL30" s="125"/>
    </row>
    <row r="31" spans="1:60" s="2" customFormat="1" ht="12" customHeight="1">
      <c r="A31" s="687"/>
      <c r="B31" s="725" t="s">
        <v>243</v>
      </c>
      <c r="C31" s="726"/>
      <c r="D31" s="726"/>
      <c r="E31" s="727"/>
      <c r="F31" s="41" t="s">
        <v>244</v>
      </c>
      <c r="G31" s="61"/>
      <c r="H31" s="4"/>
      <c r="I31" s="4"/>
      <c r="J31" s="4"/>
      <c r="K31" s="46"/>
      <c r="L31" s="4"/>
      <c r="M31" s="53"/>
      <c r="N31" s="48"/>
      <c r="O31" s="48"/>
      <c r="P31" s="48"/>
      <c r="Q31" s="70" t="s">
        <v>245</v>
      </c>
      <c r="R31" s="41"/>
      <c r="S31" s="41" t="s">
        <v>40</v>
      </c>
      <c r="T31" s="794"/>
      <c r="U31" s="794"/>
      <c r="V31" s="794"/>
      <c r="W31" s="794"/>
      <c r="X31" s="794"/>
      <c r="Y31" s="794"/>
      <c r="Z31" s="794"/>
      <c r="AA31" s="794"/>
      <c r="AB31" s="794"/>
      <c r="AC31" s="794"/>
      <c r="AD31" s="794"/>
      <c r="AE31" s="794"/>
      <c r="AF31" s="61" t="s">
        <v>126</v>
      </c>
      <c r="AH31" s="4"/>
      <c r="AI31" s="4"/>
      <c r="AJ31" s="46"/>
      <c r="AK31" s="54"/>
      <c r="AL31" s="125"/>
      <c r="AN31" s="230"/>
      <c r="AO31" s="230"/>
      <c r="AP31" s="230"/>
      <c r="AQ31" s="230"/>
      <c r="AR31" s="230"/>
    </row>
    <row r="32" spans="1:60" s="2" customFormat="1" ht="12" customHeight="1">
      <c r="A32" s="687"/>
      <c r="B32" s="725" t="s">
        <v>246</v>
      </c>
      <c r="C32" s="726"/>
      <c r="D32" s="726"/>
      <c r="E32" s="727"/>
      <c r="F32" s="41" t="s">
        <v>247</v>
      </c>
      <c r="G32" s="61"/>
      <c r="H32" s="4"/>
      <c r="I32" s="4"/>
      <c r="J32" s="4"/>
      <c r="K32" s="46"/>
      <c r="L32" s="4"/>
      <c r="M32" s="53"/>
      <c r="N32" s="48"/>
      <c r="O32" s="48"/>
      <c r="P32" s="48"/>
      <c r="Q32" s="70"/>
      <c r="R32" s="632" t="s">
        <v>10</v>
      </c>
      <c r="S32" s="41" t="s">
        <v>248</v>
      </c>
      <c r="T32" s="41"/>
      <c r="U32" s="41"/>
      <c r="V32" s="41"/>
      <c r="W32" s="41"/>
      <c r="X32" s="41" t="s">
        <v>228</v>
      </c>
      <c r="Y32" s="794"/>
      <c r="Z32" s="794"/>
      <c r="AA32" s="41" t="s">
        <v>229</v>
      </c>
      <c r="AB32" s="41"/>
      <c r="AC32" s="41"/>
      <c r="AD32" s="41"/>
      <c r="AE32" s="41"/>
      <c r="AF32" s="61"/>
      <c r="AG32" s="4"/>
      <c r="AH32" s="4"/>
      <c r="AI32" s="4"/>
      <c r="AJ32" s="46"/>
      <c r="AK32" s="54"/>
      <c r="AL32" s="125"/>
    </row>
    <row r="33" spans="1:38" s="2" customFormat="1" ht="12" customHeight="1">
      <c r="A33" s="687"/>
      <c r="B33" s="725" t="s">
        <v>249</v>
      </c>
      <c r="C33" s="726"/>
      <c r="D33" s="726"/>
      <c r="E33" s="727"/>
      <c r="F33" s="41" t="s">
        <v>250</v>
      </c>
      <c r="G33" s="61"/>
      <c r="H33" s="4"/>
      <c r="I33" s="4"/>
      <c r="J33" s="4"/>
      <c r="K33" s="46"/>
      <c r="L33" s="4"/>
      <c r="M33" s="53"/>
      <c r="N33" s="48"/>
      <c r="O33" s="48"/>
      <c r="P33" s="48"/>
      <c r="Q33" s="71"/>
      <c r="R33" s="632" t="s">
        <v>10</v>
      </c>
      <c r="S33" s="41" t="s">
        <v>251</v>
      </c>
      <c r="T33" s="41"/>
      <c r="U33" s="41"/>
      <c r="V33" s="41"/>
      <c r="W33" s="41"/>
      <c r="X33" s="41" t="s">
        <v>228</v>
      </c>
      <c r="Y33" s="798"/>
      <c r="Z33" s="798"/>
      <c r="AA33" s="41" t="s">
        <v>230</v>
      </c>
      <c r="AB33" s="41"/>
      <c r="AC33" s="41"/>
      <c r="AD33" s="41"/>
      <c r="AE33" s="41"/>
      <c r="AF33" s="61"/>
      <c r="AG33" s="4"/>
      <c r="AH33" s="4"/>
      <c r="AI33" s="4"/>
      <c r="AJ33" s="65"/>
      <c r="AK33" s="80"/>
      <c r="AL33" s="125"/>
    </row>
    <row r="34" spans="1:38" s="2" customFormat="1" ht="12" customHeight="1">
      <c r="A34" s="687"/>
      <c r="B34" s="56" t="s">
        <v>252</v>
      </c>
      <c r="C34" s="57"/>
      <c r="D34" s="57"/>
      <c r="E34" s="83"/>
      <c r="F34" s="41"/>
      <c r="G34" s="61"/>
      <c r="H34" s="4"/>
      <c r="I34" s="4"/>
      <c r="J34" s="4"/>
      <c r="K34" s="56" t="s">
        <v>202</v>
      </c>
      <c r="L34" s="28"/>
      <c r="M34" s="84"/>
      <c r="N34" s="782" t="s">
        <v>253</v>
      </c>
      <c r="O34" s="783"/>
      <c r="P34" s="784"/>
      <c r="Q34" s="623" t="s">
        <v>10</v>
      </c>
      <c r="R34" s="57" t="s">
        <v>200</v>
      </c>
      <c r="S34" s="57"/>
      <c r="T34" s="57"/>
      <c r="U34" s="57"/>
      <c r="V34" s="57"/>
      <c r="W34" s="57"/>
      <c r="X34" s="57"/>
      <c r="Y34" s="57"/>
      <c r="Z34" s="57"/>
      <c r="AA34" s="57"/>
      <c r="AB34" s="57"/>
      <c r="AC34" s="57"/>
      <c r="AD34" s="57"/>
      <c r="AE34" s="57"/>
      <c r="AF34" s="83"/>
      <c r="AG34" s="486" t="s">
        <v>10</v>
      </c>
      <c r="AH34" s="786" t="s">
        <v>254</v>
      </c>
      <c r="AI34" s="786"/>
      <c r="AJ34" s="720" t="s">
        <v>1042</v>
      </c>
      <c r="AK34" s="721"/>
      <c r="AL34" s="531"/>
    </row>
    <row r="35" spans="1:38" s="2" customFormat="1" ht="12" customHeight="1">
      <c r="A35" s="687"/>
      <c r="B35" s="787" t="s">
        <v>255</v>
      </c>
      <c r="C35" s="788"/>
      <c r="D35" s="788"/>
      <c r="E35" s="789"/>
      <c r="F35" s="41"/>
      <c r="G35" s="61"/>
      <c r="H35" s="4"/>
      <c r="I35" s="4"/>
      <c r="J35" s="4"/>
      <c r="K35" s="785" t="s">
        <v>256</v>
      </c>
      <c r="L35" s="741"/>
      <c r="M35" s="742"/>
      <c r="N35" s="790" t="s">
        <v>257</v>
      </c>
      <c r="O35" s="791"/>
      <c r="P35" s="792"/>
      <c r="Q35" s="46" t="s">
        <v>258</v>
      </c>
      <c r="R35" s="41" t="s">
        <v>259</v>
      </c>
      <c r="S35" s="41"/>
      <c r="T35" s="41"/>
      <c r="U35" s="41"/>
      <c r="V35" s="41"/>
      <c r="W35" s="41"/>
      <c r="X35" s="41" t="s">
        <v>40</v>
      </c>
      <c r="Y35" s="793"/>
      <c r="Z35" s="793"/>
      <c r="AA35" s="793"/>
      <c r="AB35" s="793"/>
      <c r="AC35" s="793"/>
      <c r="AD35" s="793"/>
      <c r="AE35" s="793"/>
      <c r="AF35" s="61" t="s">
        <v>126</v>
      </c>
      <c r="AG35" s="485" t="s">
        <v>10</v>
      </c>
      <c r="AH35" s="734"/>
      <c r="AI35" s="734"/>
      <c r="AJ35" s="714" t="s">
        <v>1043</v>
      </c>
      <c r="AK35" s="715"/>
      <c r="AL35" s="530"/>
    </row>
    <row r="36" spans="1:38" s="2" customFormat="1" ht="12" customHeight="1">
      <c r="A36" s="687"/>
      <c r="B36" s="795" t="s">
        <v>260</v>
      </c>
      <c r="C36" s="734"/>
      <c r="D36" s="734"/>
      <c r="E36" s="735"/>
      <c r="G36" s="16"/>
      <c r="H36" s="4"/>
      <c r="I36" s="4"/>
      <c r="J36" s="4"/>
      <c r="K36" s="46"/>
      <c r="L36" s="4"/>
      <c r="M36" s="53"/>
      <c r="N36" s="790" t="s">
        <v>261</v>
      </c>
      <c r="O36" s="791"/>
      <c r="P36" s="792"/>
      <c r="Q36" s="46" t="s">
        <v>258</v>
      </c>
      <c r="R36" s="41" t="s">
        <v>198</v>
      </c>
      <c r="S36" s="41"/>
      <c r="T36" s="41"/>
      <c r="U36" s="41"/>
      <c r="V36" s="41"/>
      <c r="W36" s="41"/>
      <c r="X36" s="41" t="s">
        <v>40</v>
      </c>
      <c r="Y36" s="793"/>
      <c r="Z36" s="793"/>
      <c r="AA36" s="793"/>
      <c r="AB36" s="793"/>
      <c r="AC36" s="793"/>
      <c r="AD36" s="793"/>
      <c r="AE36" s="793"/>
      <c r="AF36" s="61" t="s">
        <v>126</v>
      </c>
      <c r="AH36" s="4"/>
      <c r="AI36" s="4"/>
      <c r="AJ36" s="716" t="s">
        <v>1044</v>
      </c>
      <c r="AK36" s="717"/>
      <c r="AL36" s="528"/>
    </row>
    <row r="37" spans="1:38" s="2" customFormat="1" ht="12" customHeight="1">
      <c r="A37" s="687"/>
      <c r="B37" s="52"/>
      <c r="E37" s="16"/>
      <c r="G37" s="16"/>
      <c r="H37" s="4"/>
      <c r="I37" s="4"/>
      <c r="J37" s="4"/>
      <c r="K37" s="46"/>
      <c r="L37" s="4"/>
      <c r="M37" s="53"/>
      <c r="N37" s="48"/>
      <c r="O37" s="48"/>
      <c r="P37" s="48"/>
      <c r="Q37" s="626" t="s">
        <v>10</v>
      </c>
      <c r="R37" s="44" t="s">
        <v>262</v>
      </c>
      <c r="S37" s="44"/>
      <c r="T37" s="44"/>
      <c r="U37" s="44"/>
      <c r="V37" s="44" t="s">
        <v>263</v>
      </c>
      <c r="W37" s="44"/>
      <c r="X37" s="44" t="s">
        <v>40</v>
      </c>
      <c r="Y37" s="796"/>
      <c r="Z37" s="796"/>
      <c r="AA37" s="796"/>
      <c r="AB37" s="796"/>
      <c r="AC37" s="796"/>
      <c r="AD37" s="796"/>
      <c r="AE37" s="796"/>
      <c r="AF37" s="62" t="s">
        <v>126</v>
      </c>
      <c r="AH37" s="4"/>
      <c r="AI37" s="4"/>
      <c r="AJ37" s="52"/>
      <c r="AK37" s="54"/>
      <c r="AL37" s="125"/>
    </row>
    <row r="38" spans="1:38" s="2" customFormat="1" ht="12" customHeight="1" thickBot="1">
      <c r="A38" s="688"/>
      <c r="B38" s="332"/>
      <c r="C38" s="200"/>
      <c r="D38" s="200"/>
      <c r="E38" s="295"/>
      <c r="F38" s="93"/>
      <c r="G38" s="89"/>
      <c r="H38" s="35"/>
      <c r="I38" s="35"/>
      <c r="J38" s="35"/>
      <c r="K38" s="90"/>
      <c r="L38" s="35"/>
      <c r="M38" s="91"/>
      <c r="N38" s="92"/>
      <c r="O38" s="92"/>
      <c r="P38" s="92"/>
      <c r="Q38" s="90"/>
      <c r="R38" s="93" t="s">
        <v>264</v>
      </c>
      <c r="S38" s="93"/>
      <c r="T38" s="93" t="s">
        <v>228</v>
      </c>
      <c r="U38" s="797"/>
      <c r="V38" s="797"/>
      <c r="W38" s="93" t="s">
        <v>265</v>
      </c>
      <c r="X38" s="93"/>
      <c r="Y38" s="93"/>
      <c r="Z38" s="93"/>
      <c r="AA38" s="93" t="s">
        <v>266</v>
      </c>
      <c r="AB38" s="93"/>
      <c r="AC38" s="93" t="s">
        <v>228</v>
      </c>
      <c r="AD38" s="797"/>
      <c r="AE38" s="797"/>
      <c r="AF38" s="89" t="s">
        <v>267</v>
      </c>
      <c r="AG38" s="35"/>
      <c r="AH38" s="35"/>
      <c r="AI38" s="35"/>
      <c r="AJ38" s="94"/>
      <c r="AK38" s="95"/>
      <c r="AL38" s="125"/>
    </row>
    <row r="39" spans="1:38" s="2" customFormat="1" ht="12" customHeight="1">
      <c r="A39" s="802" t="s">
        <v>268</v>
      </c>
      <c r="B39" s="111" t="s">
        <v>269</v>
      </c>
      <c r="C39" s="112"/>
      <c r="D39" s="112"/>
      <c r="E39" s="112"/>
      <c r="F39" s="805" t="s">
        <v>179</v>
      </c>
      <c r="G39" s="806"/>
      <c r="H39" s="112"/>
      <c r="I39" s="112"/>
      <c r="J39" s="113"/>
      <c r="K39" s="709" t="s">
        <v>271</v>
      </c>
      <c r="L39" s="710"/>
      <c r="M39" s="711"/>
      <c r="N39" s="709" t="s">
        <v>1069</v>
      </c>
      <c r="O39" s="710"/>
      <c r="P39" s="711"/>
      <c r="Q39" s="634" t="s">
        <v>1067</v>
      </c>
      <c r="R39" s="577" t="s">
        <v>1074</v>
      </c>
      <c r="S39" s="563"/>
      <c r="T39" s="563"/>
      <c r="U39" s="563"/>
      <c r="V39" s="563"/>
      <c r="W39" s="563"/>
      <c r="X39" s="563"/>
      <c r="Y39" s="563"/>
      <c r="Z39" s="563"/>
      <c r="AA39" s="563"/>
      <c r="AB39" s="563"/>
      <c r="AC39" s="563"/>
      <c r="AD39" s="563"/>
      <c r="AE39" s="563"/>
      <c r="AF39" s="574" t="s">
        <v>1079</v>
      </c>
      <c r="AG39" s="598" t="s">
        <v>10</v>
      </c>
      <c r="AH39" s="807" t="s">
        <v>273</v>
      </c>
      <c r="AI39" s="807"/>
      <c r="AJ39" s="712" t="s">
        <v>1042</v>
      </c>
      <c r="AK39" s="713"/>
      <c r="AL39" s="525"/>
    </row>
    <row r="40" spans="1:38" s="2" customFormat="1" ht="12" customHeight="1">
      <c r="A40" s="803"/>
      <c r="B40" s="725" t="s">
        <v>274</v>
      </c>
      <c r="C40" s="726"/>
      <c r="D40" s="726"/>
      <c r="E40" s="726"/>
      <c r="F40" s="599" t="s">
        <v>10</v>
      </c>
      <c r="G40" s="205">
        <v>4</v>
      </c>
      <c r="H40" s="599" t="s">
        <v>10</v>
      </c>
      <c r="I40" s="726" t="s">
        <v>160</v>
      </c>
      <c r="J40" s="727"/>
      <c r="K40" s="728"/>
      <c r="L40" s="729"/>
      <c r="M40" s="730"/>
      <c r="N40" s="728"/>
      <c r="O40" s="729"/>
      <c r="P40" s="730"/>
      <c r="Q40" s="635" t="s">
        <v>10</v>
      </c>
      <c r="R40" s="578" t="s">
        <v>1075</v>
      </c>
      <c r="S40" s="565"/>
      <c r="T40" s="565"/>
      <c r="U40" s="564"/>
      <c r="V40" s="565"/>
      <c r="W40" s="565"/>
      <c r="X40" s="564"/>
      <c r="Y40" s="565"/>
      <c r="Z40" s="565"/>
      <c r="AA40" s="565"/>
      <c r="AB40" s="564"/>
      <c r="AC40" s="565"/>
      <c r="AD40" s="565"/>
      <c r="AE40" s="565"/>
      <c r="AF40" s="575" t="s">
        <v>1080</v>
      </c>
      <c r="AG40" s="485" t="s">
        <v>10</v>
      </c>
      <c r="AH40" s="734" t="s">
        <v>281</v>
      </c>
      <c r="AI40" s="734"/>
      <c r="AJ40" s="714" t="s">
        <v>1043</v>
      </c>
      <c r="AK40" s="715"/>
      <c r="AL40" s="520"/>
    </row>
    <row r="41" spans="1:38" s="2" customFormat="1" ht="12" customHeight="1">
      <c r="A41" s="803"/>
      <c r="B41" s="726" t="s">
        <v>282</v>
      </c>
      <c r="C41" s="726"/>
      <c r="D41" s="726"/>
      <c r="E41" s="726"/>
      <c r="F41" s="599" t="s">
        <v>10</v>
      </c>
      <c r="G41" s="205">
        <v>3</v>
      </c>
      <c r="H41" s="599" t="s">
        <v>10</v>
      </c>
      <c r="I41" s="726" t="s">
        <v>193</v>
      </c>
      <c r="J41" s="726"/>
      <c r="K41" s="98"/>
      <c r="L41" s="99"/>
      <c r="M41" s="100"/>
      <c r="N41" s="728"/>
      <c r="O41" s="729"/>
      <c r="P41" s="730"/>
      <c r="Q41" s="635" t="s">
        <v>10</v>
      </c>
      <c r="R41" s="578" t="s">
        <v>1076</v>
      </c>
      <c r="S41" s="565"/>
      <c r="T41" s="565"/>
      <c r="U41" s="565"/>
      <c r="V41" s="565"/>
      <c r="W41" s="565"/>
      <c r="X41" s="565"/>
      <c r="Y41" s="565"/>
      <c r="Z41" s="565"/>
      <c r="AA41" s="565"/>
      <c r="AB41" s="565"/>
      <c r="AC41" s="565"/>
      <c r="AD41" s="565"/>
      <c r="AE41" s="565"/>
      <c r="AF41" s="575" t="s">
        <v>1078</v>
      </c>
      <c r="AG41" s="485" t="s">
        <v>10</v>
      </c>
      <c r="AH41" s="734"/>
      <c r="AI41" s="734"/>
      <c r="AJ41" s="716" t="s">
        <v>1044</v>
      </c>
      <c r="AK41" s="717"/>
      <c r="AL41" s="528"/>
    </row>
    <row r="42" spans="1:38" s="2" customFormat="1" ht="12" customHeight="1">
      <c r="A42" s="803"/>
      <c r="B42" s="741" t="s">
        <v>285</v>
      </c>
      <c r="C42" s="741"/>
      <c r="D42" s="741"/>
      <c r="E42" s="741"/>
      <c r="F42" s="599" t="s">
        <v>10</v>
      </c>
      <c r="G42" s="205">
        <v>2</v>
      </c>
      <c r="H42" s="599" t="s">
        <v>10</v>
      </c>
      <c r="I42" s="726" t="s">
        <v>161</v>
      </c>
      <c r="J42" s="726"/>
      <c r="K42" s="47"/>
      <c r="L42" s="48"/>
      <c r="M42" s="49"/>
      <c r="N42" s="73"/>
      <c r="O42" s="74"/>
      <c r="P42" s="74"/>
      <c r="Q42" s="636" t="s">
        <v>10</v>
      </c>
      <c r="R42" s="579" t="s">
        <v>1077</v>
      </c>
      <c r="S42" s="573"/>
      <c r="T42" s="573"/>
      <c r="U42" s="573"/>
      <c r="V42" s="573"/>
      <c r="W42" s="573"/>
      <c r="X42" s="573"/>
      <c r="Y42" s="573"/>
      <c r="Z42" s="573"/>
      <c r="AA42" s="573"/>
      <c r="AB42" s="566"/>
      <c r="AC42" s="572"/>
      <c r="AD42" s="572"/>
      <c r="AE42" s="572"/>
      <c r="AF42" s="576" t="s">
        <v>1078</v>
      </c>
      <c r="AH42" s="41"/>
      <c r="AI42" s="41"/>
      <c r="AJ42" s="52"/>
      <c r="AK42" s="54"/>
      <c r="AL42" s="125"/>
    </row>
    <row r="43" spans="1:38" s="2" customFormat="1" ht="12" customHeight="1">
      <c r="A43" s="803"/>
      <c r="B43" s="4" t="s">
        <v>288</v>
      </c>
      <c r="C43" s="4"/>
      <c r="D43" s="4"/>
      <c r="E43" s="4"/>
      <c r="F43" s="599" t="s">
        <v>10</v>
      </c>
      <c r="G43" s="205">
        <v>1</v>
      </c>
      <c r="H43" s="599" t="s">
        <v>10</v>
      </c>
      <c r="I43" s="726" t="s">
        <v>162</v>
      </c>
      <c r="J43" s="726"/>
      <c r="K43" s="47"/>
      <c r="L43" s="48"/>
      <c r="M43" s="49"/>
      <c r="N43" s="799" t="s">
        <v>1070</v>
      </c>
      <c r="O43" s="800"/>
      <c r="P43" s="801"/>
      <c r="Q43" s="637" t="s">
        <v>10</v>
      </c>
      <c r="R43" s="580" t="s">
        <v>1081</v>
      </c>
      <c r="S43" s="568"/>
      <c r="T43" s="568"/>
      <c r="U43" s="568"/>
      <c r="V43" s="568"/>
      <c r="W43" s="568"/>
      <c r="X43" s="568"/>
      <c r="Y43" s="568"/>
      <c r="Z43" s="568"/>
      <c r="AA43" s="568"/>
      <c r="AB43" s="567"/>
      <c r="AC43" s="585"/>
      <c r="AD43" s="585"/>
      <c r="AE43" s="585"/>
      <c r="AF43" s="586" t="s">
        <v>1095</v>
      </c>
      <c r="AH43" s="41"/>
      <c r="AI43" s="41"/>
      <c r="AJ43" s="52"/>
      <c r="AK43" s="54"/>
      <c r="AL43" s="125"/>
    </row>
    <row r="44" spans="1:38" s="2" customFormat="1" ht="12" customHeight="1">
      <c r="A44" s="803"/>
      <c r="B44" s="4"/>
      <c r="C44" s="4"/>
      <c r="D44" s="4"/>
      <c r="E44" s="4"/>
      <c r="F44" s="70"/>
      <c r="G44" s="61"/>
      <c r="H44" s="41"/>
      <c r="I44" s="41"/>
      <c r="J44" s="41"/>
      <c r="K44" s="47"/>
      <c r="L44" s="48"/>
      <c r="M44" s="49"/>
      <c r="N44" s="47"/>
      <c r="O44" s="48"/>
      <c r="P44" s="49"/>
      <c r="Q44" s="635" t="s">
        <v>10</v>
      </c>
      <c r="R44" s="578" t="s">
        <v>1082</v>
      </c>
      <c r="S44" s="565"/>
      <c r="T44" s="565"/>
      <c r="U44" s="565"/>
      <c r="V44" s="565"/>
      <c r="W44" s="564"/>
      <c r="X44" s="565"/>
      <c r="Y44" s="565"/>
      <c r="Z44" s="565"/>
      <c r="AA44" s="565"/>
      <c r="AB44" s="564"/>
      <c r="AC44" s="565"/>
      <c r="AD44" s="565"/>
      <c r="AE44" s="565"/>
      <c r="AF44" s="587" t="s">
        <v>1096</v>
      </c>
      <c r="AH44" s="41"/>
      <c r="AI44" s="41"/>
      <c r="AJ44" s="52"/>
      <c r="AK44" s="54"/>
      <c r="AL44" s="125"/>
    </row>
    <row r="45" spans="1:38" s="2" customFormat="1" ht="12" customHeight="1">
      <c r="A45" s="803"/>
      <c r="B45" s="4"/>
      <c r="C45" s="4"/>
      <c r="D45" s="4"/>
      <c r="E45" s="4"/>
      <c r="F45" s="70"/>
      <c r="G45" s="61"/>
      <c r="H45" s="41"/>
      <c r="I45" s="41"/>
      <c r="J45" s="41"/>
      <c r="K45" s="47"/>
      <c r="L45" s="48"/>
      <c r="M45" s="49"/>
      <c r="N45" s="73"/>
      <c r="O45" s="74"/>
      <c r="P45" s="75"/>
      <c r="Q45" s="638" t="s">
        <v>10</v>
      </c>
      <c r="R45" s="579" t="s">
        <v>1083</v>
      </c>
      <c r="S45" s="569"/>
      <c r="T45" s="569"/>
      <c r="U45" s="569"/>
      <c r="V45" s="569"/>
      <c r="W45" s="566"/>
      <c r="X45" s="569"/>
      <c r="Y45" s="569"/>
      <c r="Z45" s="569"/>
      <c r="AA45" s="569"/>
      <c r="AB45" s="566"/>
      <c r="AC45" s="570"/>
      <c r="AD45" s="570"/>
      <c r="AE45" s="570"/>
      <c r="AF45" s="588" t="s">
        <v>1097</v>
      </c>
      <c r="AH45" s="41"/>
      <c r="AI45" s="41"/>
      <c r="AJ45" s="52"/>
      <c r="AK45" s="54"/>
      <c r="AL45" s="125"/>
    </row>
    <row r="46" spans="1:38" s="2" customFormat="1" ht="12" customHeight="1">
      <c r="A46" s="803"/>
      <c r="B46" s="4"/>
      <c r="C46" s="4"/>
      <c r="D46" s="4"/>
      <c r="E46" s="4"/>
      <c r="F46" s="70"/>
      <c r="G46" s="61"/>
      <c r="H46" s="41"/>
      <c r="I46" s="41"/>
      <c r="J46" s="41"/>
      <c r="K46" s="47"/>
      <c r="L46" s="48"/>
      <c r="M46" s="49"/>
      <c r="N46" s="857" t="s">
        <v>1071</v>
      </c>
      <c r="O46" s="858"/>
      <c r="P46" s="859"/>
      <c r="Q46" s="639" t="s">
        <v>10</v>
      </c>
      <c r="R46" s="591" t="s">
        <v>1084</v>
      </c>
      <c r="S46" s="568"/>
      <c r="T46" s="568"/>
      <c r="U46" s="568"/>
      <c r="V46" s="568"/>
      <c r="W46" s="567"/>
      <c r="X46" s="568"/>
      <c r="Y46" s="568"/>
      <c r="Z46" s="568"/>
      <c r="AA46" s="568"/>
      <c r="AB46" s="567"/>
      <c r="AC46" s="571"/>
      <c r="AD46" s="571"/>
      <c r="AE46" s="571"/>
      <c r="AF46" s="589" t="s">
        <v>1098</v>
      </c>
      <c r="AH46" s="41"/>
      <c r="AI46" s="41"/>
      <c r="AJ46" s="52"/>
      <c r="AK46" s="54"/>
      <c r="AL46" s="125"/>
    </row>
    <row r="47" spans="1:38" s="2" customFormat="1" ht="12" customHeight="1">
      <c r="A47" s="803"/>
      <c r="B47" s="4"/>
      <c r="C47" s="4"/>
      <c r="D47" s="4"/>
      <c r="E47" s="4"/>
      <c r="F47" s="70"/>
      <c r="G47" s="61"/>
      <c r="H47" s="41"/>
      <c r="I47" s="41"/>
      <c r="J47" s="41"/>
      <c r="K47" s="47"/>
      <c r="L47" s="48"/>
      <c r="M47" s="49"/>
      <c r="N47" s="73"/>
      <c r="O47" s="74"/>
      <c r="P47" s="74"/>
      <c r="Q47" s="640" t="s">
        <v>10</v>
      </c>
      <c r="R47" s="582" t="s">
        <v>1085</v>
      </c>
      <c r="S47" s="569"/>
      <c r="T47" s="569"/>
      <c r="U47" s="569"/>
      <c r="V47" s="569"/>
      <c r="W47" s="566"/>
      <c r="X47" s="569"/>
      <c r="Y47" s="569"/>
      <c r="Z47" s="569"/>
      <c r="AA47" s="569"/>
      <c r="AB47" s="566"/>
      <c r="AC47" s="570"/>
      <c r="AD47" s="570"/>
      <c r="AE47" s="570"/>
      <c r="AF47" s="590" t="s">
        <v>1097</v>
      </c>
      <c r="AH47" s="41"/>
      <c r="AI47" s="41"/>
      <c r="AJ47" s="52"/>
      <c r="AK47" s="54"/>
      <c r="AL47" s="125"/>
    </row>
    <row r="48" spans="1:38" s="2" customFormat="1" ht="12" customHeight="1">
      <c r="A48" s="803"/>
      <c r="B48" s="4"/>
      <c r="C48" s="4"/>
      <c r="D48" s="4"/>
      <c r="E48" s="4"/>
      <c r="F48" s="70"/>
      <c r="G48" s="61"/>
      <c r="H48" s="41"/>
      <c r="I48" s="41"/>
      <c r="J48" s="41"/>
      <c r="K48" s="47"/>
      <c r="L48" s="48"/>
      <c r="M48" s="49"/>
      <c r="N48" s="860" t="s">
        <v>1072</v>
      </c>
      <c r="O48" s="861"/>
      <c r="P48" s="862"/>
      <c r="Q48" s="637" t="s">
        <v>10</v>
      </c>
      <c r="R48" s="580" t="s">
        <v>1086</v>
      </c>
      <c r="S48" s="568"/>
      <c r="T48" s="568"/>
      <c r="U48" s="568"/>
      <c r="V48" s="568"/>
      <c r="W48" s="567"/>
      <c r="X48" s="568"/>
      <c r="Y48" s="568"/>
      <c r="Z48" s="568"/>
      <c r="AA48" s="568"/>
      <c r="AB48" s="567"/>
      <c r="AC48" s="571"/>
      <c r="AD48" s="571"/>
      <c r="AE48" s="571"/>
      <c r="AF48" s="586" t="s">
        <v>1098</v>
      </c>
      <c r="AH48" s="41"/>
      <c r="AI48" s="41"/>
      <c r="AJ48" s="52"/>
      <c r="AK48" s="54"/>
      <c r="AL48" s="125"/>
    </row>
    <row r="49" spans="1:38" s="2" customFormat="1" ht="12" customHeight="1">
      <c r="A49" s="803"/>
      <c r="B49" s="4"/>
      <c r="C49" s="4"/>
      <c r="D49" s="4"/>
      <c r="E49" s="4"/>
      <c r="F49" s="70"/>
      <c r="G49" s="61"/>
      <c r="H49" s="41"/>
      <c r="I49" s="41"/>
      <c r="J49" s="41"/>
      <c r="K49" s="73"/>
      <c r="L49" s="74"/>
      <c r="M49" s="75"/>
      <c r="N49" s="74"/>
      <c r="O49" s="74"/>
      <c r="P49" s="74"/>
      <c r="Q49" s="640" t="s">
        <v>10</v>
      </c>
      <c r="R49" s="582" t="s">
        <v>1087</v>
      </c>
      <c r="S49" s="569"/>
      <c r="T49" s="569"/>
      <c r="U49" s="569"/>
      <c r="V49" s="569"/>
      <c r="W49" s="566"/>
      <c r="X49" s="569"/>
      <c r="Y49" s="569"/>
      <c r="Z49" s="569"/>
      <c r="AA49" s="569"/>
      <c r="AB49" s="566"/>
      <c r="AC49" s="570"/>
      <c r="AD49" s="570"/>
      <c r="AE49" s="570"/>
      <c r="AF49" s="590" t="s">
        <v>1097</v>
      </c>
      <c r="AH49" s="41"/>
      <c r="AI49" s="41"/>
      <c r="AJ49" s="52"/>
      <c r="AK49" s="54"/>
      <c r="AL49" s="125"/>
    </row>
    <row r="50" spans="1:38" s="2" customFormat="1" ht="12" customHeight="1">
      <c r="A50" s="803"/>
      <c r="B50" s="4"/>
      <c r="C50" s="4"/>
      <c r="D50" s="4"/>
      <c r="E50" s="4"/>
      <c r="F50" s="70"/>
      <c r="G50" s="61"/>
      <c r="H50" s="41"/>
      <c r="I50" s="41"/>
      <c r="J50" s="41"/>
      <c r="K50" s="799" t="s">
        <v>1068</v>
      </c>
      <c r="L50" s="800"/>
      <c r="M50" s="801"/>
      <c r="N50" s="799" t="s">
        <v>1070</v>
      </c>
      <c r="O50" s="800"/>
      <c r="P50" s="801"/>
      <c r="Q50" s="641" t="s">
        <v>10</v>
      </c>
      <c r="R50" s="580" t="s">
        <v>1088</v>
      </c>
      <c r="S50" s="568"/>
      <c r="T50" s="568"/>
      <c r="U50" s="568"/>
      <c r="V50" s="568"/>
      <c r="W50" s="567"/>
      <c r="X50" s="568"/>
      <c r="Y50" s="568"/>
      <c r="Z50" s="568"/>
      <c r="AA50" s="568"/>
      <c r="AB50" s="567"/>
      <c r="AC50" s="571"/>
      <c r="AD50" s="571"/>
      <c r="AE50" s="571"/>
      <c r="AF50" s="586" t="s">
        <v>1099</v>
      </c>
      <c r="AH50" s="41"/>
      <c r="AI50" s="41"/>
      <c r="AJ50" s="52"/>
      <c r="AK50" s="54"/>
      <c r="AL50" s="125"/>
    </row>
    <row r="51" spans="1:38" s="2" customFormat="1" ht="12" customHeight="1">
      <c r="A51" s="803"/>
      <c r="B51" s="4"/>
      <c r="C51" s="4"/>
      <c r="D51" s="4"/>
      <c r="E51" s="4"/>
      <c r="F51" s="70"/>
      <c r="G51" s="61"/>
      <c r="H51" s="41"/>
      <c r="I51" s="41"/>
      <c r="J51" s="41"/>
      <c r="K51" s="47"/>
      <c r="L51" s="48"/>
      <c r="M51" s="49"/>
      <c r="N51" s="47"/>
      <c r="O51" s="48"/>
      <c r="P51" s="48"/>
      <c r="Q51" s="635" t="s">
        <v>10</v>
      </c>
      <c r="R51" s="583" t="s">
        <v>1089</v>
      </c>
      <c r="S51" s="565"/>
      <c r="T51" s="565"/>
      <c r="U51" s="565"/>
      <c r="V51" s="565"/>
      <c r="W51" s="564"/>
      <c r="X51" s="565"/>
      <c r="Y51" s="565"/>
      <c r="Z51" s="565"/>
      <c r="AA51" s="565"/>
      <c r="AB51" s="564"/>
      <c r="AC51" s="558"/>
      <c r="AD51" s="558"/>
      <c r="AE51" s="558"/>
      <c r="AF51" s="587" t="s">
        <v>1100</v>
      </c>
      <c r="AH51" s="41"/>
      <c r="AI51" s="41"/>
      <c r="AJ51" s="52"/>
      <c r="AK51" s="54"/>
      <c r="AL51" s="125"/>
    </row>
    <row r="52" spans="1:38" s="2" customFormat="1" ht="12" customHeight="1">
      <c r="A52" s="803"/>
      <c r="B52" s="4"/>
      <c r="C52" s="4"/>
      <c r="D52" s="4"/>
      <c r="E52" s="4"/>
      <c r="F52" s="70"/>
      <c r="G52" s="61"/>
      <c r="H52" s="41"/>
      <c r="I52" s="41"/>
      <c r="J52" s="41"/>
      <c r="K52" s="47"/>
      <c r="L52" s="48"/>
      <c r="M52" s="49"/>
      <c r="N52" s="73"/>
      <c r="O52" s="74"/>
      <c r="P52" s="74"/>
      <c r="Q52" s="642" t="s">
        <v>10</v>
      </c>
      <c r="R52" s="584" t="s">
        <v>1094</v>
      </c>
      <c r="S52" s="569"/>
      <c r="T52" s="569"/>
      <c r="U52" s="569"/>
      <c r="V52" s="569"/>
      <c r="W52" s="566"/>
      <c r="X52" s="569"/>
      <c r="Y52" s="569"/>
      <c r="Z52" s="569"/>
      <c r="AA52" s="569"/>
      <c r="AB52" s="566"/>
      <c r="AC52" s="570"/>
      <c r="AD52" s="570"/>
      <c r="AE52" s="570"/>
      <c r="AF52" s="588" t="s">
        <v>1097</v>
      </c>
      <c r="AH52" s="41"/>
      <c r="AI52" s="41"/>
      <c r="AJ52" s="52"/>
      <c r="AK52" s="54"/>
      <c r="AL52" s="125"/>
    </row>
    <row r="53" spans="1:38" s="2" customFormat="1" ht="12" customHeight="1">
      <c r="A53" s="803"/>
      <c r="B53" s="4"/>
      <c r="C53" s="4"/>
      <c r="D53" s="4"/>
      <c r="E53" s="4"/>
      <c r="F53" s="70"/>
      <c r="G53" s="61"/>
      <c r="H53" s="41"/>
      <c r="I53" s="41"/>
      <c r="J53" s="41"/>
      <c r="K53" s="47"/>
      <c r="L53" s="48"/>
      <c r="M53" s="49"/>
      <c r="N53" s="799" t="s">
        <v>1073</v>
      </c>
      <c r="O53" s="800"/>
      <c r="P53" s="801"/>
      <c r="Q53" s="636" t="s">
        <v>10</v>
      </c>
      <c r="R53" s="581" t="s">
        <v>1090</v>
      </c>
      <c r="S53" s="568"/>
      <c r="T53" s="568"/>
      <c r="U53" s="568"/>
      <c r="V53" s="568"/>
      <c r="W53" s="567"/>
      <c r="X53" s="568"/>
      <c r="Y53" s="568"/>
      <c r="Z53" s="568"/>
      <c r="AA53" s="568"/>
      <c r="AB53" s="567"/>
      <c r="AC53" s="571"/>
      <c r="AD53" s="571"/>
      <c r="AE53" s="571"/>
      <c r="AF53" s="589" t="s">
        <v>1099</v>
      </c>
      <c r="AH53" s="41"/>
      <c r="AI53" s="41"/>
      <c r="AJ53" s="52"/>
      <c r="AK53" s="54"/>
      <c r="AL53" s="125"/>
    </row>
    <row r="54" spans="1:38" s="2" customFormat="1" ht="12" customHeight="1">
      <c r="A54" s="803"/>
      <c r="B54" s="4"/>
      <c r="C54" s="4"/>
      <c r="D54" s="4"/>
      <c r="E54" s="4"/>
      <c r="F54" s="70"/>
      <c r="G54" s="61"/>
      <c r="H54" s="41"/>
      <c r="I54" s="41"/>
      <c r="J54" s="41"/>
      <c r="K54" s="47"/>
      <c r="L54" s="48"/>
      <c r="M54" s="49"/>
      <c r="N54" s="48"/>
      <c r="O54" s="48"/>
      <c r="P54" s="48"/>
      <c r="Q54" s="635" t="s">
        <v>10</v>
      </c>
      <c r="R54" s="583" t="s">
        <v>1091</v>
      </c>
      <c r="S54" s="565"/>
      <c r="T54" s="565"/>
      <c r="U54" s="565"/>
      <c r="V54" s="565"/>
      <c r="W54" s="564"/>
      <c r="X54" s="565"/>
      <c r="Y54" s="565"/>
      <c r="Z54" s="565"/>
      <c r="AA54" s="565"/>
      <c r="AB54" s="564"/>
      <c r="AC54" s="558"/>
      <c r="AD54" s="558"/>
      <c r="AE54" s="558"/>
      <c r="AF54" s="587" t="s">
        <v>1099</v>
      </c>
      <c r="AH54" s="41"/>
      <c r="AI54" s="41"/>
      <c r="AJ54" s="52"/>
      <c r="AK54" s="54"/>
      <c r="AL54" s="125"/>
    </row>
    <row r="55" spans="1:38" s="2" customFormat="1" ht="12" customHeight="1">
      <c r="A55" s="803"/>
      <c r="B55" s="46"/>
      <c r="C55" s="4"/>
      <c r="D55" s="4"/>
      <c r="E55" s="4"/>
      <c r="F55" s="70"/>
      <c r="G55" s="61"/>
      <c r="H55" s="41"/>
      <c r="I55" s="41"/>
      <c r="J55" s="41"/>
      <c r="K55" s="47"/>
      <c r="L55" s="48"/>
      <c r="M55" s="49"/>
      <c r="N55" s="48"/>
      <c r="O55" s="48"/>
      <c r="P55" s="48"/>
      <c r="Q55" s="635" t="s">
        <v>10</v>
      </c>
      <c r="R55" s="578" t="s">
        <v>1092</v>
      </c>
      <c r="S55" s="565"/>
      <c r="T55" s="565"/>
      <c r="U55" s="565"/>
      <c r="V55" s="565"/>
      <c r="W55" s="564"/>
      <c r="X55" s="565"/>
      <c r="Y55" s="565"/>
      <c r="Z55" s="565"/>
      <c r="AA55" s="565"/>
      <c r="AB55" s="564"/>
      <c r="AC55" s="558"/>
      <c r="AD55" s="558"/>
      <c r="AE55" s="558"/>
      <c r="AF55" s="587" t="s">
        <v>1100</v>
      </c>
      <c r="AH55" s="41"/>
      <c r="AI55" s="41"/>
      <c r="AJ55" s="52"/>
      <c r="AK55" s="54"/>
      <c r="AL55" s="125"/>
    </row>
    <row r="56" spans="1:38" s="2" customFormat="1" ht="12" customHeight="1">
      <c r="A56" s="803"/>
      <c r="B56" s="65" t="s">
        <v>293</v>
      </c>
      <c r="C56" s="78"/>
      <c r="D56" s="78"/>
      <c r="E56" s="78"/>
      <c r="F56" s="71"/>
      <c r="G56" s="101"/>
      <c r="H56" s="72"/>
      <c r="I56" s="72"/>
      <c r="J56" s="72"/>
      <c r="K56" s="73"/>
      <c r="L56" s="74"/>
      <c r="M56" s="75"/>
      <c r="N56" s="74"/>
      <c r="O56" s="74"/>
      <c r="P56" s="74"/>
      <c r="Q56" s="642" t="s">
        <v>10</v>
      </c>
      <c r="R56" s="592" t="s">
        <v>1093</v>
      </c>
      <c r="S56" s="569"/>
      <c r="T56" s="569"/>
      <c r="U56" s="569"/>
      <c r="V56" s="569"/>
      <c r="W56" s="569"/>
      <c r="X56" s="569"/>
      <c r="Y56" s="569"/>
      <c r="Z56" s="569"/>
      <c r="AA56" s="569"/>
      <c r="AB56" s="569"/>
      <c r="AC56" s="569"/>
      <c r="AD56" s="569"/>
      <c r="AE56" s="569"/>
      <c r="AF56" s="588" t="s">
        <v>1098</v>
      </c>
      <c r="AG56" s="17"/>
      <c r="AH56" s="72"/>
      <c r="AI56" s="72"/>
      <c r="AJ56" s="55"/>
      <c r="AK56" s="80"/>
      <c r="AL56" s="125"/>
    </row>
    <row r="57" spans="1:38" s="2" customFormat="1" ht="12" customHeight="1">
      <c r="A57" s="803"/>
      <c r="B57" s="56" t="s">
        <v>295</v>
      </c>
      <c r="C57" s="57"/>
      <c r="D57" s="57"/>
      <c r="E57" s="57"/>
      <c r="F57" s="56" t="s">
        <v>237</v>
      </c>
      <c r="G57" s="83"/>
      <c r="H57" s="57"/>
      <c r="I57" s="57"/>
      <c r="J57" s="57"/>
      <c r="K57" s="855" t="s">
        <v>296</v>
      </c>
      <c r="L57" s="786"/>
      <c r="M57" s="856"/>
      <c r="N57" s="786" t="s">
        <v>297</v>
      </c>
      <c r="O57" s="786"/>
      <c r="P57" s="786"/>
      <c r="Q57" s="643" t="s">
        <v>10</v>
      </c>
      <c r="R57" s="57" t="s">
        <v>298</v>
      </c>
      <c r="S57" s="57"/>
      <c r="T57" s="57"/>
      <c r="U57" s="57"/>
      <c r="V57" s="57"/>
      <c r="W57" s="57"/>
      <c r="X57" s="57"/>
      <c r="Y57" s="57"/>
      <c r="Z57" s="57"/>
      <c r="AA57" s="57"/>
      <c r="AB57" s="57"/>
      <c r="AC57" s="57"/>
      <c r="AD57" s="57"/>
      <c r="AE57" s="57"/>
      <c r="AF57" s="83"/>
      <c r="AG57" s="644" t="s">
        <v>10</v>
      </c>
      <c r="AH57" s="786" t="s">
        <v>273</v>
      </c>
      <c r="AI57" s="786"/>
      <c r="AJ57" s="718" t="s">
        <v>1042</v>
      </c>
      <c r="AK57" s="719"/>
      <c r="AL57" s="531"/>
    </row>
    <row r="58" spans="1:38" s="2" customFormat="1" ht="12" customHeight="1">
      <c r="A58" s="803"/>
      <c r="B58" s="70" t="s">
        <v>296</v>
      </c>
      <c r="C58" s="41"/>
      <c r="D58" s="41"/>
      <c r="E58" s="41"/>
      <c r="F58" s="70" t="s">
        <v>240</v>
      </c>
      <c r="G58" s="61"/>
      <c r="H58" s="621" t="s">
        <v>10</v>
      </c>
      <c r="I58" s="726" t="s">
        <v>160</v>
      </c>
      <c r="J58" s="726"/>
      <c r="K58" s="808" t="s">
        <v>299</v>
      </c>
      <c r="L58" s="809"/>
      <c r="M58" s="810"/>
      <c r="N58" s="734" t="s">
        <v>300</v>
      </c>
      <c r="O58" s="734"/>
      <c r="P58" s="734"/>
      <c r="Q58" s="623" t="s">
        <v>10</v>
      </c>
      <c r="R58" s="41" t="s">
        <v>297</v>
      </c>
      <c r="S58" s="41"/>
      <c r="T58" s="41"/>
      <c r="U58" s="41" t="s">
        <v>40</v>
      </c>
      <c r="V58" s="41"/>
      <c r="W58" s="624" t="s">
        <v>10</v>
      </c>
      <c r="X58" s="41" t="s">
        <v>301</v>
      </c>
      <c r="Y58" s="41"/>
      <c r="Z58" s="41"/>
      <c r="AA58" s="41"/>
      <c r="AB58" s="624" t="s">
        <v>10</v>
      </c>
      <c r="AC58" s="41" t="s">
        <v>302</v>
      </c>
      <c r="AD58" s="41"/>
      <c r="AE58" s="41"/>
      <c r="AF58" s="61"/>
      <c r="AG58" s="629" t="s">
        <v>10</v>
      </c>
      <c r="AH58" s="734" t="s">
        <v>281</v>
      </c>
      <c r="AI58" s="734"/>
      <c r="AJ58" s="714" t="s">
        <v>1043</v>
      </c>
      <c r="AK58" s="715"/>
      <c r="AL58" s="530"/>
    </row>
    <row r="59" spans="1:38" s="2" customFormat="1" ht="12" customHeight="1">
      <c r="A59" s="803"/>
      <c r="B59" s="725" t="s">
        <v>303</v>
      </c>
      <c r="C59" s="726"/>
      <c r="D59" s="726"/>
      <c r="E59" s="726"/>
      <c r="F59" s="70" t="s">
        <v>244</v>
      </c>
      <c r="G59" s="61"/>
      <c r="H59" s="621" t="s">
        <v>10</v>
      </c>
      <c r="I59" s="726" t="s">
        <v>193</v>
      </c>
      <c r="J59" s="726"/>
      <c r="K59" s="46"/>
      <c r="L59" s="4"/>
      <c r="M59" s="53"/>
      <c r="N59" s="4"/>
      <c r="O59" s="4"/>
      <c r="P59" s="4"/>
      <c r="Q59" s="70"/>
      <c r="R59" s="624" t="s">
        <v>10</v>
      </c>
      <c r="S59" s="734" t="s">
        <v>304</v>
      </c>
      <c r="T59" s="734"/>
      <c r="U59" s="734"/>
      <c r="V59" s="734"/>
      <c r="W59" s="624" t="s">
        <v>10</v>
      </c>
      <c r="X59" s="41" t="s">
        <v>305</v>
      </c>
      <c r="Y59" s="41"/>
      <c r="Z59" s="41"/>
      <c r="AA59" s="41"/>
      <c r="AB59" s="624" t="s">
        <v>10</v>
      </c>
      <c r="AC59" s="41" t="s">
        <v>306</v>
      </c>
      <c r="AD59" s="41"/>
      <c r="AE59" s="41"/>
      <c r="AF59" s="61"/>
      <c r="AG59" s="629" t="s">
        <v>10</v>
      </c>
      <c r="AH59" s="734"/>
      <c r="AI59" s="734"/>
      <c r="AJ59" s="716" t="s">
        <v>1044</v>
      </c>
      <c r="AK59" s="717"/>
      <c r="AL59" s="528"/>
    </row>
    <row r="60" spans="1:38" s="2" customFormat="1" ht="12" customHeight="1">
      <c r="A60" s="803"/>
      <c r="B60" s="623" t="s">
        <v>10</v>
      </c>
      <c r="C60" s="734" t="s">
        <v>307</v>
      </c>
      <c r="D60" s="734"/>
      <c r="E60" s="734"/>
      <c r="F60" s="70" t="s">
        <v>247</v>
      </c>
      <c r="G60" s="61"/>
      <c r="H60" s="621" t="s">
        <v>10</v>
      </c>
      <c r="I60" s="726" t="s">
        <v>161</v>
      </c>
      <c r="J60" s="726"/>
      <c r="K60" s="46"/>
      <c r="L60" s="4"/>
      <c r="M60" s="53"/>
      <c r="N60" s="4"/>
      <c r="O60" s="4"/>
      <c r="P60" s="4"/>
      <c r="Q60" s="70"/>
      <c r="R60" s="624" t="s">
        <v>10</v>
      </c>
      <c r="S60" s="41" t="s">
        <v>308</v>
      </c>
      <c r="T60" s="41"/>
      <c r="U60" s="41"/>
      <c r="V60" s="41"/>
      <c r="W60" s="624" t="s">
        <v>10</v>
      </c>
      <c r="X60" s="41" t="s">
        <v>309</v>
      </c>
      <c r="Y60" s="41"/>
      <c r="Z60" s="41"/>
      <c r="AA60" s="41"/>
      <c r="AB60" s="624" t="s">
        <v>10</v>
      </c>
      <c r="AC60" s="41" t="s">
        <v>310</v>
      </c>
      <c r="AD60" s="41"/>
      <c r="AE60" s="41"/>
      <c r="AF60" s="61" t="s">
        <v>126</v>
      </c>
      <c r="AG60" s="46"/>
      <c r="AH60" s="41"/>
      <c r="AI60" s="41"/>
      <c r="AJ60" s="52"/>
      <c r="AK60" s="54"/>
      <c r="AL60" s="125"/>
    </row>
    <row r="61" spans="1:38" s="2" customFormat="1" ht="12" customHeight="1">
      <c r="A61" s="803"/>
      <c r="B61" s="65"/>
      <c r="C61" s="78"/>
      <c r="D61" s="78"/>
      <c r="E61" s="78"/>
      <c r="F61" s="71" t="s">
        <v>250</v>
      </c>
      <c r="G61" s="101"/>
      <c r="H61" s="631" t="s">
        <v>10</v>
      </c>
      <c r="I61" s="818" t="s">
        <v>162</v>
      </c>
      <c r="J61" s="818"/>
      <c r="K61" s="65"/>
      <c r="L61" s="78"/>
      <c r="M61" s="79"/>
      <c r="N61" s="78"/>
      <c r="O61" s="78"/>
      <c r="P61" s="78"/>
      <c r="Q61" s="645" t="s">
        <v>10</v>
      </c>
      <c r="R61" s="139" t="s">
        <v>8</v>
      </c>
      <c r="S61" s="139"/>
      <c r="T61" s="139"/>
      <c r="U61" s="139" t="s">
        <v>40</v>
      </c>
      <c r="V61" s="819"/>
      <c r="W61" s="819"/>
      <c r="X61" s="819"/>
      <c r="Y61" s="819"/>
      <c r="Z61" s="819"/>
      <c r="AA61" s="819"/>
      <c r="AB61" s="819"/>
      <c r="AC61" s="819"/>
      <c r="AD61" s="819"/>
      <c r="AE61" s="819"/>
      <c r="AF61" s="141" t="s">
        <v>126</v>
      </c>
      <c r="AG61" s="55"/>
      <c r="AH61" s="72"/>
      <c r="AI61" s="72"/>
      <c r="AJ61" s="55"/>
      <c r="AK61" s="80"/>
      <c r="AL61" s="125"/>
    </row>
    <row r="62" spans="1:38" s="2" customFormat="1" ht="12" customHeight="1">
      <c r="A62" s="803"/>
      <c r="B62" s="41" t="s">
        <v>311</v>
      </c>
      <c r="C62" s="41"/>
      <c r="D62" s="41"/>
      <c r="E62" s="41"/>
      <c r="F62" s="725" t="s">
        <v>179</v>
      </c>
      <c r="G62" s="727"/>
      <c r="H62" s="41"/>
      <c r="I62" s="41"/>
      <c r="J62" s="41"/>
      <c r="K62" s="795" t="s">
        <v>312</v>
      </c>
      <c r="L62" s="734"/>
      <c r="M62" s="735"/>
      <c r="N62" s="734" t="s">
        <v>313</v>
      </c>
      <c r="O62" s="734"/>
      <c r="P62" s="734"/>
      <c r="Q62" s="46" t="s">
        <v>258</v>
      </c>
      <c r="R62" s="41" t="s">
        <v>314</v>
      </c>
      <c r="S62" s="41"/>
      <c r="T62" s="41"/>
      <c r="U62" s="41"/>
      <c r="V62" s="41"/>
      <c r="W62" s="41"/>
      <c r="X62" s="41"/>
      <c r="Y62" s="41"/>
      <c r="Z62" s="41"/>
      <c r="AA62" s="41"/>
      <c r="AB62" s="41"/>
      <c r="AC62" s="41"/>
      <c r="AD62" s="41"/>
      <c r="AE62" s="41"/>
      <c r="AF62" s="61"/>
      <c r="AG62" s="629" t="s">
        <v>10</v>
      </c>
      <c r="AH62" s="734" t="s">
        <v>273</v>
      </c>
      <c r="AI62" s="734"/>
      <c r="AJ62" s="718" t="s">
        <v>1042</v>
      </c>
      <c r="AK62" s="719"/>
      <c r="AL62" s="531"/>
    </row>
    <row r="63" spans="1:38" s="2" customFormat="1" ht="12" customHeight="1">
      <c r="A63" s="803"/>
      <c r="B63" s="41" t="s">
        <v>315</v>
      </c>
      <c r="C63" s="41"/>
      <c r="D63" s="41"/>
      <c r="E63" s="41"/>
      <c r="F63" s="599" t="s">
        <v>10</v>
      </c>
      <c r="G63" s="205">
        <v>3</v>
      </c>
      <c r="H63" s="621" t="s">
        <v>10</v>
      </c>
      <c r="I63" s="726" t="s">
        <v>160</v>
      </c>
      <c r="J63" s="726"/>
      <c r="K63" s="795" t="s">
        <v>316</v>
      </c>
      <c r="L63" s="734"/>
      <c r="M63" s="735"/>
      <c r="N63" s="734" t="s">
        <v>317</v>
      </c>
      <c r="O63" s="734"/>
      <c r="P63" s="734"/>
      <c r="Q63" s="46"/>
      <c r="R63" s="41"/>
      <c r="S63" s="41" t="s">
        <v>318</v>
      </c>
      <c r="T63" s="41"/>
      <c r="U63" s="41"/>
      <c r="V63" s="41" t="s">
        <v>40</v>
      </c>
      <c r="W63" s="624" t="s">
        <v>10</v>
      </c>
      <c r="X63" s="41" t="s">
        <v>319</v>
      </c>
      <c r="Y63" s="41"/>
      <c r="Z63" s="41"/>
      <c r="AA63" s="41"/>
      <c r="AB63" s="624" t="s">
        <v>10</v>
      </c>
      <c r="AC63" s="41" t="s">
        <v>320</v>
      </c>
      <c r="AD63" s="41"/>
      <c r="AE63" s="41"/>
      <c r="AF63" s="61"/>
      <c r="AG63" s="629" t="s">
        <v>10</v>
      </c>
      <c r="AH63" s="734" t="s">
        <v>321</v>
      </c>
      <c r="AI63" s="734"/>
      <c r="AJ63" s="714" t="s">
        <v>1043</v>
      </c>
      <c r="AK63" s="715"/>
      <c r="AL63" s="530"/>
    </row>
    <row r="64" spans="1:38" s="2" customFormat="1" ht="12" customHeight="1">
      <c r="A64" s="803"/>
      <c r="B64" s="811" t="s">
        <v>322</v>
      </c>
      <c r="C64" s="812"/>
      <c r="D64" s="812"/>
      <c r="E64" s="812"/>
      <c r="F64" s="599" t="s">
        <v>10</v>
      </c>
      <c r="G64" s="205">
        <v>2</v>
      </c>
      <c r="H64" s="621" t="s">
        <v>10</v>
      </c>
      <c r="I64" s="726" t="s">
        <v>193</v>
      </c>
      <c r="J64" s="726"/>
      <c r="K64" s="814" t="s">
        <v>323</v>
      </c>
      <c r="L64" s="815"/>
      <c r="M64" s="816"/>
      <c r="N64" s="4"/>
      <c r="O64" s="4"/>
      <c r="P64" s="4"/>
      <c r="Q64" s="46"/>
      <c r="R64" s="41"/>
      <c r="S64" s="41"/>
      <c r="T64" s="41"/>
      <c r="U64" s="41"/>
      <c r="V64" s="41"/>
      <c r="W64" s="41"/>
      <c r="X64" s="41"/>
      <c r="Y64" s="41"/>
      <c r="Z64" s="41"/>
      <c r="AA64" s="41"/>
      <c r="AB64" s="624" t="s">
        <v>10</v>
      </c>
      <c r="AC64" s="41" t="s">
        <v>8</v>
      </c>
      <c r="AD64" s="41"/>
      <c r="AE64" s="41"/>
      <c r="AF64" s="61" t="s">
        <v>126</v>
      </c>
      <c r="AG64" s="629" t="s">
        <v>10</v>
      </c>
      <c r="AH64" s="734" t="s">
        <v>281</v>
      </c>
      <c r="AI64" s="734"/>
      <c r="AJ64" s="716" t="s">
        <v>1044</v>
      </c>
      <c r="AK64" s="717"/>
      <c r="AL64" s="528"/>
    </row>
    <row r="65" spans="1:38" s="2" customFormat="1" ht="12" customHeight="1">
      <c r="A65" s="803"/>
      <c r="B65" s="813"/>
      <c r="C65" s="812"/>
      <c r="D65" s="812"/>
      <c r="E65" s="812"/>
      <c r="F65" s="599" t="s">
        <v>10</v>
      </c>
      <c r="G65" s="205">
        <v>1</v>
      </c>
      <c r="H65" s="621" t="s">
        <v>10</v>
      </c>
      <c r="I65" s="726" t="s">
        <v>161</v>
      </c>
      <c r="J65" s="726"/>
      <c r="K65" s="817"/>
      <c r="L65" s="815"/>
      <c r="M65" s="816"/>
      <c r="N65" s="4"/>
      <c r="O65" s="4"/>
      <c r="P65" s="4"/>
      <c r="Q65" s="46"/>
      <c r="R65" s="41"/>
      <c r="S65" s="41"/>
      <c r="T65" s="41"/>
      <c r="U65" s="41"/>
      <c r="V65" s="41"/>
      <c r="W65" s="41"/>
      <c r="X65" s="41"/>
      <c r="Y65" s="41"/>
      <c r="Z65" s="41"/>
      <c r="AA65" s="41"/>
      <c r="AB65" s="41"/>
      <c r="AC65" s="41"/>
      <c r="AD65" s="41"/>
      <c r="AE65" s="41"/>
      <c r="AF65" s="61"/>
      <c r="AG65" s="629" t="s">
        <v>10</v>
      </c>
      <c r="AH65" s="734"/>
      <c r="AI65" s="734"/>
      <c r="AJ65" s="46"/>
      <c r="AK65" s="54"/>
      <c r="AL65" s="125"/>
    </row>
    <row r="66" spans="1:38" s="2" customFormat="1" ht="12" customHeight="1">
      <c r="A66" s="803"/>
      <c r="B66" s="623" t="s">
        <v>10</v>
      </c>
      <c r="C66" s="41" t="s">
        <v>307</v>
      </c>
      <c r="D66" s="4"/>
      <c r="E66" s="4"/>
      <c r="F66" s="70"/>
      <c r="G66" s="61"/>
      <c r="H66" s="631" t="s">
        <v>10</v>
      </c>
      <c r="I66" s="726" t="s">
        <v>162</v>
      </c>
      <c r="J66" s="726"/>
      <c r="K66" s="817"/>
      <c r="L66" s="815"/>
      <c r="M66" s="816"/>
      <c r="N66" s="4"/>
      <c r="O66" s="4"/>
      <c r="P66" s="4"/>
      <c r="Q66" s="46"/>
      <c r="R66" s="41"/>
      <c r="S66" s="41"/>
      <c r="T66" s="41"/>
      <c r="U66" s="41"/>
      <c r="V66" s="41"/>
      <c r="W66" s="41"/>
      <c r="X66" s="41"/>
      <c r="Y66" s="41"/>
      <c r="Z66" s="41"/>
      <c r="AA66" s="41"/>
      <c r="AB66" s="41"/>
      <c r="AC66" s="41"/>
      <c r="AD66" s="41"/>
      <c r="AE66" s="41"/>
      <c r="AF66" s="61"/>
      <c r="AG66" s="65"/>
      <c r="AH66" s="41"/>
      <c r="AI66" s="41"/>
      <c r="AJ66" s="65"/>
      <c r="AK66" s="80"/>
      <c r="AL66" s="125"/>
    </row>
    <row r="67" spans="1:38" s="2" customFormat="1" ht="12" customHeight="1">
      <c r="A67" s="803"/>
      <c r="B67" s="56" t="s">
        <v>324</v>
      </c>
      <c r="C67" s="57"/>
      <c r="D67" s="57"/>
      <c r="E67" s="57"/>
      <c r="F67" s="850" t="s">
        <v>179</v>
      </c>
      <c r="G67" s="759"/>
      <c r="H67" s="57"/>
      <c r="I67" s="57"/>
      <c r="J67" s="57"/>
      <c r="K67" s="851" t="s">
        <v>325</v>
      </c>
      <c r="L67" s="852"/>
      <c r="M67" s="853"/>
      <c r="N67" s="851" t="s">
        <v>326</v>
      </c>
      <c r="O67" s="852"/>
      <c r="P67" s="853"/>
      <c r="Q67" s="85" t="s">
        <v>258</v>
      </c>
      <c r="R67" s="854" t="s">
        <v>327</v>
      </c>
      <c r="S67" s="854"/>
      <c r="T67" s="854"/>
      <c r="U67" s="854"/>
      <c r="V67" s="57" t="s">
        <v>40</v>
      </c>
      <c r="W67" s="647" t="s">
        <v>10</v>
      </c>
      <c r="X67" s="57" t="s">
        <v>319</v>
      </c>
      <c r="Y67" s="57"/>
      <c r="Z67" s="57"/>
      <c r="AA67" s="57"/>
      <c r="AB67" s="647" t="s">
        <v>10</v>
      </c>
      <c r="AC67" s="57" t="s">
        <v>328</v>
      </c>
      <c r="AD67" s="57"/>
      <c r="AE67" s="57"/>
      <c r="AF67" s="83"/>
      <c r="AG67" s="633" t="s">
        <v>10</v>
      </c>
      <c r="AH67" s="786" t="s">
        <v>273</v>
      </c>
      <c r="AI67" s="786"/>
      <c r="AJ67" s="720" t="s">
        <v>1042</v>
      </c>
      <c r="AK67" s="721"/>
      <c r="AL67" s="531"/>
    </row>
    <row r="68" spans="1:38" s="2" customFormat="1" ht="12" customHeight="1">
      <c r="A68" s="803"/>
      <c r="B68" s="70" t="s">
        <v>315</v>
      </c>
      <c r="C68" s="41"/>
      <c r="D68" s="41"/>
      <c r="E68" s="41"/>
      <c r="F68" s="599" t="s">
        <v>10</v>
      </c>
      <c r="G68" s="205">
        <v>4</v>
      </c>
      <c r="H68" s="621" t="s">
        <v>10</v>
      </c>
      <c r="I68" s="726" t="s">
        <v>160</v>
      </c>
      <c r="J68" s="726"/>
      <c r="K68" s="822" t="s">
        <v>329</v>
      </c>
      <c r="L68" s="823"/>
      <c r="M68" s="824"/>
      <c r="N68" s="825" t="s">
        <v>330</v>
      </c>
      <c r="O68" s="826"/>
      <c r="P68" s="827"/>
      <c r="Q68" s="46"/>
      <c r="R68" s="4"/>
      <c r="S68" s="4"/>
      <c r="T68" s="4"/>
      <c r="U68" s="4"/>
      <c r="V68" s="41"/>
      <c r="W68" s="624" t="s">
        <v>10</v>
      </c>
      <c r="X68" s="41" t="s">
        <v>320</v>
      </c>
      <c r="Y68" s="41"/>
      <c r="Z68" s="41"/>
      <c r="AA68" s="41"/>
      <c r="AB68" s="41"/>
      <c r="AC68" s="41" t="s">
        <v>8</v>
      </c>
      <c r="AD68" s="41"/>
      <c r="AE68" s="41"/>
      <c r="AF68" s="61" t="s">
        <v>126</v>
      </c>
      <c r="AG68" s="633" t="s">
        <v>10</v>
      </c>
      <c r="AH68" s="734" t="s">
        <v>331</v>
      </c>
      <c r="AI68" s="734"/>
      <c r="AJ68" s="714" t="s">
        <v>1043</v>
      </c>
      <c r="AK68" s="715"/>
      <c r="AL68" s="530"/>
    </row>
    <row r="69" spans="1:38" s="2" customFormat="1" ht="12" customHeight="1">
      <c r="A69" s="803"/>
      <c r="B69" s="811" t="s">
        <v>997</v>
      </c>
      <c r="C69" s="831"/>
      <c r="D69" s="831"/>
      <c r="E69" s="832"/>
      <c r="F69" s="599" t="s">
        <v>10</v>
      </c>
      <c r="G69" s="205">
        <v>3</v>
      </c>
      <c r="H69" s="621" t="s">
        <v>10</v>
      </c>
      <c r="I69" s="726" t="s">
        <v>193</v>
      </c>
      <c r="J69" s="726"/>
      <c r="K69" s="814" t="s">
        <v>323</v>
      </c>
      <c r="L69" s="815"/>
      <c r="M69" s="816"/>
      <c r="N69" s="760" t="s">
        <v>333</v>
      </c>
      <c r="O69" s="761"/>
      <c r="P69" s="762"/>
      <c r="Q69" s="102" t="s">
        <v>258</v>
      </c>
      <c r="R69" s="763" t="s">
        <v>334</v>
      </c>
      <c r="S69" s="763"/>
      <c r="T69" s="763"/>
      <c r="U69" s="763"/>
      <c r="V69" s="44" t="s">
        <v>40</v>
      </c>
      <c r="W69" s="648" t="s">
        <v>10</v>
      </c>
      <c r="X69" s="44" t="s">
        <v>319</v>
      </c>
      <c r="Y69" s="44"/>
      <c r="Z69" s="44"/>
      <c r="AA69" s="44"/>
      <c r="AB69" s="648" t="s">
        <v>10</v>
      </c>
      <c r="AC69" s="44" t="s">
        <v>328</v>
      </c>
      <c r="AD69" s="44"/>
      <c r="AE69" s="44"/>
      <c r="AF69" s="62"/>
      <c r="AG69" s="633" t="s">
        <v>10</v>
      </c>
      <c r="AH69" s="734"/>
      <c r="AI69" s="734"/>
      <c r="AJ69" s="716" t="s">
        <v>1044</v>
      </c>
      <c r="AK69" s="717"/>
      <c r="AL69" s="528"/>
    </row>
    <row r="70" spans="1:38" s="2" customFormat="1" ht="12" customHeight="1">
      <c r="A70" s="803"/>
      <c r="B70" s="811"/>
      <c r="C70" s="831"/>
      <c r="D70" s="831"/>
      <c r="E70" s="832"/>
      <c r="F70" s="599" t="s">
        <v>10</v>
      </c>
      <c r="G70" s="205">
        <v>2</v>
      </c>
      <c r="H70" s="621" t="s">
        <v>10</v>
      </c>
      <c r="I70" s="726" t="s">
        <v>161</v>
      </c>
      <c r="J70" s="726"/>
      <c r="K70" s="817"/>
      <c r="L70" s="815"/>
      <c r="M70" s="816"/>
      <c r="N70" s="790" t="s">
        <v>330</v>
      </c>
      <c r="O70" s="791"/>
      <c r="P70" s="792"/>
      <c r="Q70" s="46"/>
      <c r="R70" s="4"/>
      <c r="S70" s="4"/>
      <c r="T70" s="4"/>
      <c r="U70" s="4"/>
      <c r="V70" s="41"/>
      <c r="W70" s="624" t="s">
        <v>10</v>
      </c>
      <c r="X70" s="41" t="s">
        <v>320</v>
      </c>
      <c r="Y70" s="41"/>
      <c r="Z70" s="41"/>
      <c r="AA70" s="41"/>
      <c r="AB70" s="624" t="s">
        <v>10</v>
      </c>
      <c r="AC70" s="41" t="s">
        <v>8</v>
      </c>
      <c r="AD70" s="41"/>
      <c r="AE70" s="41"/>
      <c r="AF70" s="61" t="s">
        <v>126</v>
      </c>
      <c r="AH70" s="41"/>
      <c r="AI70" s="41"/>
      <c r="AJ70" s="46"/>
      <c r="AK70" s="54"/>
      <c r="AL70" s="125"/>
    </row>
    <row r="71" spans="1:38" s="2" customFormat="1" ht="12" customHeight="1">
      <c r="A71" s="803"/>
      <c r="B71" s="811"/>
      <c r="C71" s="831"/>
      <c r="D71" s="831"/>
      <c r="E71" s="832"/>
      <c r="F71" s="599" t="s">
        <v>10</v>
      </c>
      <c r="G71" s="205">
        <v>1</v>
      </c>
      <c r="H71" s="599" t="s">
        <v>10</v>
      </c>
      <c r="I71" s="726" t="s">
        <v>162</v>
      </c>
      <c r="J71" s="726"/>
      <c r="K71" s="817"/>
      <c r="L71" s="815"/>
      <c r="M71" s="816"/>
      <c r="N71" s="307"/>
      <c r="O71" s="308"/>
      <c r="P71" s="308"/>
      <c r="Q71" s="46"/>
      <c r="R71" s="4"/>
      <c r="S71" s="4"/>
      <c r="T71" s="4"/>
      <c r="U71" s="4"/>
      <c r="V71" s="41"/>
      <c r="W71" s="204"/>
      <c r="X71" s="41"/>
      <c r="Y71" s="41"/>
      <c r="Z71" s="41"/>
      <c r="AA71" s="41"/>
      <c r="AB71" s="204"/>
      <c r="AC71" s="41"/>
      <c r="AD71" s="41"/>
      <c r="AE71" s="41"/>
      <c r="AF71" s="61"/>
      <c r="AH71" s="41"/>
      <c r="AI71" s="41"/>
      <c r="AJ71" s="46"/>
      <c r="AK71" s="54"/>
      <c r="AL71" s="125"/>
    </row>
    <row r="72" spans="1:38" s="2" customFormat="1" ht="12" customHeight="1" thickBot="1">
      <c r="A72" s="804"/>
      <c r="B72" s="646" t="s">
        <v>10</v>
      </c>
      <c r="C72" s="820" t="s">
        <v>307</v>
      </c>
      <c r="D72" s="820"/>
      <c r="E72" s="820"/>
      <c r="F72" s="324"/>
      <c r="G72" s="198"/>
      <c r="H72" s="324"/>
      <c r="I72" s="820"/>
      <c r="J72" s="821"/>
      <c r="K72" s="828"/>
      <c r="L72" s="829"/>
      <c r="M72" s="830"/>
      <c r="N72" s="103"/>
      <c r="O72" s="92"/>
      <c r="P72" s="92"/>
      <c r="Q72" s="90"/>
      <c r="R72" s="35"/>
      <c r="S72" s="35"/>
      <c r="T72" s="35"/>
      <c r="U72" s="35"/>
      <c r="V72" s="93"/>
      <c r="W72" s="93"/>
      <c r="X72" s="93"/>
      <c r="Y72" s="93"/>
      <c r="Z72" s="93"/>
      <c r="AA72" s="93"/>
      <c r="AB72" s="93"/>
      <c r="AC72" s="93"/>
      <c r="AD72" s="93"/>
      <c r="AE72" s="93"/>
      <c r="AF72" s="89"/>
      <c r="AG72" s="35"/>
      <c r="AH72" s="93"/>
      <c r="AI72" s="93"/>
      <c r="AJ72" s="90"/>
      <c r="AK72" s="95"/>
      <c r="AL72" s="125"/>
    </row>
    <row r="73" spans="1:38" s="2" customFormat="1" ht="12" customHeight="1">
      <c r="A73" s="41" t="s">
        <v>335</v>
      </c>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row>
  </sheetData>
  <mergeCells count="187">
    <mergeCell ref="N43:P43"/>
    <mergeCell ref="N46:P46"/>
    <mergeCell ref="N48:P48"/>
    <mergeCell ref="N50:P50"/>
    <mergeCell ref="N53:P53"/>
    <mergeCell ref="AJ67:AK67"/>
    <mergeCell ref="AJ68:AK68"/>
    <mergeCell ref="AJ69:AK69"/>
    <mergeCell ref="AJ39:AK39"/>
    <mergeCell ref="AJ40:AK40"/>
    <mergeCell ref="AJ41:AK41"/>
    <mergeCell ref="AJ57:AK57"/>
    <mergeCell ref="AJ58:AK58"/>
    <mergeCell ref="AJ59:AK59"/>
    <mergeCell ref="AJ62:AK62"/>
    <mergeCell ref="AJ63:AK63"/>
    <mergeCell ref="AJ64:AK64"/>
    <mergeCell ref="N57:P57"/>
    <mergeCell ref="AH57:AI57"/>
    <mergeCell ref="A2:J2"/>
    <mergeCell ref="A3:J3"/>
    <mergeCell ref="A4:J4"/>
    <mergeCell ref="A5:J5"/>
    <mergeCell ref="K2:AK2"/>
    <mergeCell ref="K3:AK3"/>
    <mergeCell ref="K4:AK4"/>
    <mergeCell ref="K5:AK5"/>
    <mergeCell ref="I70:J70"/>
    <mergeCell ref="N70:P70"/>
    <mergeCell ref="F67:G67"/>
    <mergeCell ref="K67:M67"/>
    <mergeCell ref="N67:P67"/>
    <mergeCell ref="R67:U67"/>
    <mergeCell ref="AH67:AI67"/>
    <mergeCell ref="AH62:AI62"/>
    <mergeCell ref="I63:J63"/>
    <mergeCell ref="K63:M63"/>
    <mergeCell ref="N63:P63"/>
    <mergeCell ref="AH63:AI63"/>
    <mergeCell ref="S59:V59"/>
    <mergeCell ref="AH59:AI59"/>
    <mergeCell ref="I43:J43"/>
    <mergeCell ref="K57:M57"/>
    <mergeCell ref="I71:J71"/>
    <mergeCell ref="C72:E72"/>
    <mergeCell ref="I72:J72"/>
    <mergeCell ref="I68:J68"/>
    <mergeCell ref="K68:M68"/>
    <mergeCell ref="N68:P68"/>
    <mergeCell ref="AH68:AI68"/>
    <mergeCell ref="I69:J69"/>
    <mergeCell ref="K69:M72"/>
    <mergeCell ref="N69:P69"/>
    <mergeCell ref="R69:U69"/>
    <mergeCell ref="AH69:AI69"/>
    <mergeCell ref="B69:E71"/>
    <mergeCell ref="I64:J64"/>
    <mergeCell ref="K64:M66"/>
    <mergeCell ref="AH64:AI64"/>
    <mergeCell ref="I65:J65"/>
    <mergeCell ref="C60:E60"/>
    <mergeCell ref="I60:J60"/>
    <mergeCell ref="I61:J61"/>
    <mergeCell ref="V61:AE61"/>
    <mergeCell ref="F62:G62"/>
    <mergeCell ref="K62:M62"/>
    <mergeCell ref="N62:P62"/>
    <mergeCell ref="AH65:AI65"/>
    <mergeCell ref="I66:J66"/>
    <mergeCell ref="K50:M50"/>
    <mergeCell ref="B41:E41"/>
    <mergeCell ref="I41:J41"/>
    <mergeCell ref="N41:P41"/>
    <mergeCell ref="AH41:AI41"/>
    <mergeCell ref="B42:E42"/>
    <mergeCell ref="I42:J42"/>
    <mergeCell ref="A39:A72"/>
    <mergeCell ref="F39:G39"/>
    <mergeCell ref="K39:M39"/>
    <mergeCell ref="N39:P39"/>
    <mergeCell ref="AH39:AI39"/>
    <mergeCell ref="B40:E40"/>
    <mergeCell ref="I40:J40"/>
    <mergeCell ref="K40:M40"/>
    <mergeCell ref="N40:P40"/>
    <mergeCell ref="AH40:AI40"/>
    <mergeCell ref="I58:J58"/>
    <mergeCell ref="K58:M58"/>
    <mergeCell ref="N58:P58"/>
    <mergeCell ref="AH58:AI58"/>
    <mergeCell ref="B59:E59"/>
    <mergeCell ref="I59:J59"/>
    <mergeCell ref="B64:E65"/>
    <mergeCell ref="B36:E36"/>
    <mergeCell ref="N36:P36"/>
    <mergeCell ref="Y36:AE36"/>
    <mergeCell ref="Y37:AE37"/>
    <mergeCell ref="U38:V38"/>
    <mergeCell ref="AD38:AE38"/>
    <mergeCell ref="B33:E33"/>
    <mergeCell ref="Y33:Z33"/>
    <mergeCell ref="N34:P34"/>
    <mergeCell ref="AH34:AI34"/>
    <mergeCell ref="B35:E35"/>
    <mergeCell ref="K35:M35"/>
    <mergeCell ref="N35:P35"/>
    <mergeCell ref="Y35:AE35"/>
    <mergeCell ref="AH35:AI35"/>
    <mergeCell ref="B30:E30"/>
    <mergeCell ref="N30:P30"/>
    <mergeCell ref="B31:E31"/>
    <mergeCell ref="T31:AE31"/>
    <mergeCell ref="B32:E32"/>
    <mergeCell ref="Y32:Z32"/>
    <mergeCell ref="F15:G15"/>
    <mergeCell ref="I15:J15"/>
    <mergeCell ref="W15:AE15"/>
    <mergeCell ref="C28:E28"/>
    <mergeCell ref="N28:P28"/>
    <mergeCell ref="AH28:AI28"/>
    <mergeCell ref="F29:G29"/>
    <mergeCell ref="N29:P29"/>
    <mergeCell ref="T29:AE29"/>
    <mergeCell ref="AH29:AI29"/>
    <mergeCell ref="B24:E24"/>
    <mergeCell ref="N24:P24"/>
    <mergeCell ref="F26:G26"/>
    <mergeCell ref="N26:P26"/>
    <mergeCell ref="AH26:AI26"/>
    <mergeCell ref="K27:M27"/>
    <mergeCell ref="N27:P27"/>
    <mergeCell ref="U27:V27"/>
    <mergeCell ref="AC27:AD27"/>
    <mergeCell ref="AH27:AI27"/>
    <mergeCell ref="N20:P20"/>
    <mergeCell ref="V21:AE21"/>
    <mergeCell ref="V22:AE22"/>
    <mergeCell ref="F23:G23"/>
    <mergeCell ref="N23:P23"/>
    <mergeCell ref="R23:AF23"/>
    <mergeCell ref="B16:E16"/>
    <mergeCell ref="N16:P16"/>
    <mergeCell ref="B17:E17"/>
    <mergeCell ref="C18:E18"/>
    <mergeCell ref="V18:AE18"/>
    <mergeCell ref="V19:AE19"/>
    <mergeCell ref="B19:E19"/>
    <mergeCell ref="F21:G21"/>
    <mergeCell ref="B11:E11"/>
    <mergeCell ref="I12:J12"/>
    <mergeCell ref="K11:M11"/>
    <mergeCell ref="AF11:AF12"/>
    <mergeCell ref="AH11:AI11"/>
    <mergeCell ref="C13:E13"/>
    <mergeCell ref="I13:J13"/>
    <mergeCell ref="N8:P8"/>
    <mergeCell ref="Q8:AF8"/>
    <mergeCell ref="R13:AE13"/>
    <mergeCell ref="AF13:AF14"/>
    <mergeCell ref="R10:AF10"/>
    <mergeCell ref="AG8:AI8"/>
    <mergeCell ref="B14:E14"/>
    <mergeCell ref="I14:J14"/>
    <mergeCell ref="A9:A38"/>
    <mergeCell ref="B7:E8"/>
    <mergeCell ref="F7:G8"/>
    <mergeCell ref="H7:J8"/>
    <mergeCell ref="K7:M8"/>
    <mergeCell ref="N7:AI7"/>
    <mergeCell ref="AJ7:AK8"/>
    <mergeCell ref="F9:G9"/>
    <mergeCell ref="K9:M9"/>
    <mergeCell ref="AJ9:AK9"/>
    <mergeCell ref="AJ10:AK10"/>
    <mergeCell ref="AJ11:AK11"/>
    <mergeCell ref="AJ26:AK26"/>
    <mergeCell ref="AJ27:AK27"/>
    <mergeCell ref="AJ28:AK28"/>
    <mergeCell ref="AJ34:AK34"/>
    <mergeCell ref="AJ35:AK35"/>
    <mergeCell ref="AJ36:AK36"/>
    <mergeCell ref="N9:P9"/>
    <mergeCell ref="B10:E10"/>
    <mergeCell ref="I11:J11"/>
    <mergeCell ref="K10:M10"/>
    <mergeCell ref="N10:P10"/>
    <mergeCell ref="AH10:AI10"/>
  </mergeCells>
  <phoneticPr fontId="2"/>
  <dataValidations count="8">
    <dataValidation type="list" imeMode="on" allowBlank="1" sqref="Y36:AE36" xr:uid="{40CF1504-6498-4272-912E-F1C7AD10996C}">
      <formula1>"布基礎,べた基礎等,独立基礎"</formula1>
    </dataValidation>
    <dataValidation type="list" imeMode="on" allowBlank="1" sqref="Y35:AE35" xr:uid="{6AC23D05-14F7-4641-B368-469DA0510EAC}">
      <formula1>"鉄筋コンクリート造"</formula1>
    </dataValidation>
    <dataValidation type="list" imeMode="on" allowBlank="1" sqref="T31:AE31" xr:uid="{1F12F5AC-9C50-4C6F-B520-461407950EC3}">
      <formula1>"表層改良工法,湿式柱状改良工法,小口径鋼管杭工法,柱状改良工法"</formula1>
    </dataValidation>
    <dataValidation type="list" imeMode="on" allowBlank="1" sqref="T29:AE29" xr:uid="{823B7FE1-788A-47A0-8C6E-FDB6F0488B75}">
      <formula1>"スクリューウエイト貫入試験,表面波探査法,ボーリング調査,平板載荷試験,標準貫入試験"</formula1>
    </dataValidation>
    <dataValidation type="list" imeMode="on" allowBlank="1" sqref="Y37:AE37" xr:uid="{6BBAD8F3-F7CA-42BF-9CB6-169004E461E9}">
      <formula1>"支持杭,摩擦杭"</formula1>
    </dataValidation>
    <dataValidation type="list" allowBlank="1" showInputMessage="1" showErrorMessage="1" sqref="F24:F25 F27:F28 B18 B28 F40:F43 H40:H43 H58:H61 F63:F65 H63:H66 H68:H71 B13 F16:F18 F20 F22 Q57:Q58 R59:R60 W58:W60 AB58:AB60 W63 AB63:AB64 W67:W71 AB67 AB69:AB71 B60 B66 Q61 B72 H11:H14 F68:F71 F10:F13" xr:uid="{C7D321AB-5A7B-4D7D-86FF-EC740451F421}">
      <formula1>"■,□"</formula1>
    </dataValidation>
    <dataValidation type="list" imeMode="on" allowBlank="1" showInputMessage="1" showErrorMessage="1" sqref="R12 Q13:Q25 Q34 Q37 Q30 R32:R33 AG26:AG29 AG34:AG35 AG39:AG41 AG57:AG59 AG67:AG69 AG62:AG65 Q27 Z27 AG10:AG12 Q9:Q11" xr:uid="{AFD5426B-4C9C-46A6-B209-D0B5741A6A4E}">
      <formula1>"□,■"</formula1>
    </dataValidation>
    <dataValidation type="list" allowBlank="1" showInputMessage="1" showErrorMessage="1" sqref="Q39:Q56" xr:uid="{319A5D3E-BDA2-4641-B661-9E96D163C902}">
      <formula1>"□,■"</formula1>
    </dataValidation>
  </dataValidations>
  <pageMargins left="0.74803149606299213" right="0.55118110236220474" top="0.35433070866141736" bottom="0.15748031496062992" header="0.11811023622047245" footer="0.11811023622047245"/>
  <pageSetup paperSize="9" orientation="portrait" r:id="rId1"/>
  <headerFooter>
    <oddFooter>&amp;L&amp;"BIZ UDゴシック,標準"&amp;8 2026/04/01改訂&amp;R&amp;"BIZ UDゴシック,標準"&amp;8（一財）ふくしま建築住宅センター</oddFooter>
  </headerFooter>
  <rowBreaks count="1" manualBreakCount="1">
    <brk id="38" max="37" man="1"/>
  </rowBreaks>
  <drawing r:id="rId2"/>
  <legacyDrawing r:id="rId3"/>
  <controls>
    <mc:AlternateContent xmlns:mc="http://schemas.openxmlformats.org/markup-compatibility/2006">
      <mc:Choice Requires="x14">
        <control shapeId="91138" r:id="rId4" name="CheckBox1">
          <controlPr defaultSize="0" autoLine="0" linkedCell="#REF!" r:id="rId5">
            <anchor moveWithCells="1">
              <from>
                <xdr:col>1</xdr:col>
                <xdr:colOff>47625</xdr:colOff>
                <xdr:row>152</xdr:row>
                <xdr:rowOff>0</xdr:rowOff>
              </from>
              <to>
                <xdr:col>1</xdr:col>
                <xdr:colOff>57150</xdr:colOff>
                <xdr:row>152</xdr:row>
                <xdr:rowOff>9525</xdr:rowOff>
              </to>
            </anchor>
          </controlPr>
        </control>
      </mc:Choice>
      <mc:Fallback>
        <control shapeId="91138" r:id="rId4" name="CheckBox1"/>
      </mc:Fallback>
    </mc:AlternateContent>
    <mc:AlternateContent xmlns:mc="http://schemas.openxmlformats.org/markup-compatibility/2006">
      <mc:Choice Requires="x14">
        <control shapeId="91137" r:id="rId6" name="評価対象外1">
          <controlPr defaultSize="0" autoLine="0" linkedCell="#REF!" r:id="rId5">
            <anchor moveWithCells="1">
              <from>
                <xdr:col>1</xdr:col>
                <xdr:colOff>47625</xdr:colOff>
                <xdr:row>152</xdr:row>
                <xdr:rowOff>0</xdr:rowOff>
              </from>
              <to>
                <xdr:col>1</xdr:col>
                <xdr:colOff>57150</xdr:colOff>
                <xdr:row>152</xdr:row>
                <xdr:rowOff>9525</xdr:rowOff>
              </to>
            </anchor>
          </controlPr>
        </control>
      </mc:Choice>
      <mc:Fallback>
        <control shapeId="91137" r:id="rId6" name="評価対象外1"/>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1CAE9-FCCD-40DB-B3D9-6D0C8D922087}">
  <sheetPr codeName="Sheet6"/>
  <dimension ref="A1:BF59"/>
  <sheetViews>
    <sheetView showGridLines="0" showZeros="0" tabSelected="1" view="pageBreakPreview" zoomScale="130" zoomScaleNormal="100" zoomScaleSheetLayoutView="130" workbookViewId="0">
      <selection activeCell="AE11" sqref="AE11"/>
    </sheetView>
  </sheetViews>
  <sheetFormatPr defaultColWidth="9" defaultRowHeight="18.75"/>
  <cols>
    <col min="1" max="37" width="2.125" style="106" customWidth="1"/>
    <col min="38" max="52" width="2.625" style="106" hidden="1" customWidth="1"/>
    <col min="53" max="193" width="2.625" style="106" customWidth="1"/>
    <col min="194" max="16384" width="9" style="106"/>
  </cols>
  <sheetData>
    <row r="1" spans="1:38" s="2" customFormat="1" ht="12.95" customHeight="1" thickBot="1">
      <c r="A1" s="38" t="s">
        <v>353</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209" t="s">
        <v>354</v>
      </c>
    </row>
    <row r="2" spans="1:38" s="2" customFormat="1" ht="12" customHeight="1">
      <c r="A2" s="39"/>
      <c r="B2" s="689" t="s">
        <v>168</v>
      </c>
      <c r="C2" s="689"/>
      <c r="D2" s="689"/>
      <c r="E2" s="689"/>
      <c r="F2" s="691" t="s">
        <v>169</v>
      </c>
      <c r="G2" s="692"/>
      <c r="H2" s="689" t="s">
        <v>170</v>
      </c>
      <c r="I2" s="689"/>
      <c r="J2" s="689"/>
      <c r="K2" s="696" t="s">
        <v>171</v>
      </c>
      <c r="L2" s="697"/>
      <c r="M2" s="698"/>
      <c r="N2" s="914" t="s">
        <v>172</v>
      </c>
      <c r="O2" s="915"/>
      <c r="P2" s="915"/>
      <c r="Q2" s="915"/>
      <c r="R2" s="915"/>
      <c r="S2" s="915"/>
      <c r="T2" s="915"/>
      <c r="U2" s="915"/>
      <c r="V2" s="915"/>
      <c r="W2" s="915"/>
      <c r="X2" s="915"/>
      <c r="Y2" s="915"/>
      <c r="Z2" s="915"/>
      <c r="AA2" s="915"/>
      <c r="AB2" s="915"/>
      <c r="AC2" s="915"/>
      <c r="AD2" s="915"/>
      <c r="AE2" s="915"/>
      <c r="AF2" s="915"/>
      <c r="AG2" s="915"/>
      <c r="AH2" s="915"/>
      <c r="AI2" s="916"/>
      <c r="AJ2" s="703" t="s">
        <v>173</v>
      </c>
      <c r="AK2" s="704"/>
    </row>
    <row r="3" spans="1:38" s="2" customFormat="1" ht="17.25" customHeight="1" thickBot="1">
      <c r="A3" s="40"/>
      <c r="B3" s="695"/>
      <c r="C3" s="695"/>
      <c r="D3" s="695"/>
      <c r="E3" s="695"/>
      <c r="F3" s="693"/>
      <c r="G3" s="694"/>
      <c r="H3" s="695"/>
      <c r="I3" s="695"/>
      <c r="J3" s="695"/>
      <c r="K3" s="699"/>
      <c r="L3" s="700"/>
      <c r="M3" s="701"/>
      <c r="N3" s="743" t="s">
        <v>174</v>
      </c>
      <c r="O3" s="743"/>
      <c r="P3" s="743"/>
      <c r="Q3" s="744" t="s">
        <v>175</v>
      </c>
      <c r="R3" s="743"/>
      <c r="S3" s="743"/>
      <c r="T3" s="743"/>
      <c r="U3" s="743"/>
      <c r="V3" s="743"/>
      <c r="W3" s="743"/>
      <c r="X3" s="743"/>
      <c r="Y3" s="743"/>
      <c r="Z3" s="743"/>
      <c r="AA3" s="743"/>
      <c r="AB3" s="743"/>
      <c r="AC3" s="743"/>
      <c r="AD3" s="743"/>
      <c r="AE3" s="743"/>
      <c r="AF3" s="745"/>
      <c r="AG3" s="749" t="s">
        <v>176</v>
      </c>
      <c r="AH3" s="749"/>
      <c r="AI3" s="749"/>
      <c r="AJ3" s="705"/>
      <c r="AK3" s="706"/>
    </row>
    <row r="4" spans="1:38" s="2" customFormat="1" ht="12" customHeight="1">
      <c r="A4" s="802" t="s">
        <v>355</v>
      </c>
      <c r="B4" s="111" t="s">
        <v>356</v>
      </c>
      <c r="C4" s="112"/>
      <c r="D4" s="112"/>
      <c r="E4" s="113"/>
      <c r="F4" s="892" t="s">
        <v>179</v>
      </c>
      <c r="G4" s="892"/>
      <c r="H4" s="111"/>
      <c r="I4" s="112"/>
      <c r="J4" s="113"/>
      <c r="K4" s="878" t="s">
        <v>837</v>
      </c>
      <c r="L4" s="879"/>
      <c r="M4" s="879"/>
      <c r="N4" s="879"/>
      <c r="O4" s="879"/>
      <c r="P4" s="880"/>
      <c r="Q4" s="649" t="s">
        <v>10</v>
      </c>
      <c r="R4" s="336" t="s">
        <v>1001</v>
      </c>
      <c r="S4" s="26"/>
      <c r="T4" s="26"/>
      <c r="U4" s="26"/>
      <c r="V4" s="26"/>
      <c r="W4" s="26"/>
      <c r="X4" s="26"/>
      <c r="Y4" s="26"/>
      <c r="Z4" s="26"/>
      <c r="AA4" s="26"/>
      <c r="AB4" s="26"/>
      <c r="AC4" s="26"/>
      <c r="AD4" s="26"/>
      <c r="AE4" s="26"/>
      <c r="AF4" s="337"/>
      <c r="AG4" s="333"/>
      <c r="AH4" s="334"/>
      <c r="AI4" s="335"/>
      <c r="AJ4" s="720" t="s">
        <v>1042</v>
      </c>
      <c r="AK4" s="721"/>
      <c r="AL4" s="525"/>
    </row>
    <row r="5" spans="1:38" s="2" customFormat="1" ht="12" customHeight="1">
      <c r="A5" s="803"/>
      <c r="B5" s="70" t="s">
        <v>360</v>
      </c>
      <c r="C5" s="41"/>
      <c r="D5" s="41"/>
      <c r="E5" s="61"/>
      <c r="F5" s="599" t="s">
        <v>10</v>
      </c>
      <c r="G5" s="204">
        <v>3</v>
      </c>
      <c r="H5" s="599" t="s">
        <v>10</v>
      </c>
      <c r="I5" s="41" t="s">
        <v>160</v>
      </c>
      <c r="J5" s="61"/>
      <c r="K5" s="41" t="s">
        <v>357</v>
      </c>
      <c r="L5" s="41"/>
      <c r="M5" s="41"/>
      <c r="N5" s="70" t="s">
        <v>358</v>
      </c>
      <c r="O5" s="41"/>
      <c r="P5" s="61"/>
      <c r="Q5" s="621" t="s">
        <v>10</v>
      </c>
      <c r="R5" s="117" t="s">
        <v>359</v>
      </c>
      <c r="S5" s="41"/>
      <c r="T5" s="41"/>
      <c r="U5" s="41"/>
      <c r="V5" s="41"/>
      <c r="X5" s="41"/>
      <c r="Y5" s="41"/>
      <c r="Z5" s="41"/>
      <c r="AA5" s="41"/>
      <c r="AB5" s="41"/>
      <c r="AC5" s="41"/>
      <c r="AD5" s="41"/>
      <c r="AE5" s="41"/>
      <c r="AF5" s="41"/>
      <c r="AG5" s="599" t="s">
        <v>10</v>
      </c>
      <c r="AH5" s="734" t="s">
        <v>273</v>
      </c>
      <c r="AI5" s="735"/>
      <c r="AJ5" s="714" t="s">
        <v>1043</v>
      </c>
      <c r="AK5" s="715"/>
      <c r="AL5" s="520"/>
    </row>
    <row r="6" spans="1:38" s="2" customFormat="1" ht="12" customHeight="1">
      <c r="A6" s="803"/>
      <c r="B6" s="70" t="s">
        <v>179</v>
      </c>
      <c r="C6" s="41"/>
      <c r="D6" s="41"/>
      <c r="E6" s="61"/>
      <c r="F6" s="599" t="s">
        <v>10</v>
      </c>
      <c r="G6" s="204">
        <v>2</v>
      </c>
      <c r="H6" s="599" t="s">
        <v>10</v>
      </c>
      <c r="I6" s="41" t="s">
        <v>193</v>
      </c>
      <c r="J6" s="61"/>
      <c r="K6" s="41" t="s">
        <v>361</v>
      </c>
      <c r="L6" s="41"/>
      <c r="M6" s="41"/>
      <c r="N6" s="70" t="s">
        <v>330</v>
      </c>
      <c r="O6" s="41"/>
      <c r="P6" s="61"/>
      <c r="Q6" s="41"/>
      <c r="R6" s="920" t="s">
        <v>338</v>
      </c>
      <c r="S6" s="650" t="s">
        <v>10</v>
      </c>
      <c r="T6" s="44" t="s">
        <v>362</v>
      </c>
      <c r="U6" s="44"/>
      <c r="V6" s="44"/>
      <c r="W6" s="115"/>
      <c r="X6" s="44"/>
      <c r="Y6" s="44"/>
      <c r="Z6" s="44"/>
      <c r="AA6" s="44"/>
      <c r="AB6" s="44"/>
      <c r="AC6" s="44"/>
      <c r="AD6" s="44"/>
      <c r="AE6" s="44"/>
      <c r="AF6" s="62"/>
      <c r="AG6" s="599" t="s">
        <v>10</v>
      </c>
      <c r="AH6" s="734" t="s">
        <v>331</v>
      </c>
      <c r="AI6" s="735"/>
      <c r="AJ6" s="716" t="s">
        <v>1044</v>
      </c>
      <c r="AK6" s="717"/>
      <c r="AL6" s="522"/>
    </row>
    <row r="7" spans="1:38" s="2" customFormat="1" ht="12" customHeight="1">
      <c r="A7" s="803"/>
      <c r="B7" s="893" t="s">
        <v>365</v>
      </c>
      <c r="C7" s="894"/>
      <c r="D7" s="894"/>
      <c r="E7" s="895"/>
      <c r="F7" s="599" t="s">
        <v>10</v>
      </c>
      <c r="G7" s="204">
        <v>1</v>
      </c>
      <c r="H7" s="599" t="s">
        <v>10</v>
      </c>
      <c r="I7" s="41" t="s">
        <v>161</v>
      </c>
      <c r="J7" s="61"/>
      <c r="K7" s="41"/>
      <c r="L7" s="41"/>
      <c r="M7" s="41"/>
      <c r="N7" s="917" t="s">
        <v>998</v>
      </c>
      <c r="O7" s="918"/>
      <c r="P7" s="919"/>
      <c r="Q7" s="41"/>
      <c r="R7" s="921"/>
      <c r="S7" s="621" t="s">
        <v>10</v>
      </c>
      <c r="T7" s="41" t="s">
        <v>363</v>
      </c>
      <c r="U7" s="41"/>
      <c r="V7" s="41"/>
      <c r="X7" s="41"/>
      <c r="Y7" s="41"/>
      <c r="Z7" s="41"/>
      <c r="AA7" s="41"/>
      <c r="AB7" s="41"/>
      <c r="AC7" s="41"/>
      <c r="AD7" s="41"/>
      <c r="AE7" s="41"/>
      <c r="AF7" s="41"/>
      <c r="AG7" s="599" t="s">
        <v>10</v>
      </c>
      <c r="AH7" s="734" t="s">
        <v>364</v>
      </c>
      <c r="AI7" s="735"/>
      <c r="AJ7" s="152"/>
      <c r="AK7" s="506"/>
      <c r="AL7" s="510"/>
    </row>
    <row r="8" spans="1:38" s="2" customFormat="1" ht="12" customHeight="1">
      <c r="A8" s="803"/>
      <c r="B8" s="70"/>
      <c r="C8" s="41"/>
      <c r="D8" s="41"/>
      <c r="E8" s="61"/>
      <c r="F8" s="41"/>
      <c r="G8" s="41"/>
      <c r="H8" s="599" t="s">
        <v>10</v>
      </c>
      <c r="I8" s="41" t="s">
        <v>162</v>
      </c>
      <c r="J8" s="61"/>
      <c r="K8" s="41"/>
      <c r="L8" s="41"/>
      <c r="M8" s="41"/>
      <c r="N8" s="917"/>
      <c r="O8" s="918"/>
      <c r="P8" s="919"/>
      <c r="Q8" s="41"/>
      <c r="R8" s="921"/>
      <c r="S8" s="621" t="s">
        <v>10</v>
      </c>
      <c r="T8" s="734" t="s">
        <v>366</v>
      </c>
      <c r="U8" s="734"/>
      <c r="V8" s="734"/>
      <c r="W8" s="734"/>
      <c r="X8" s="734"/>
      <c r="Y8" s="734"/>
      <c r="Z8" s="734"/>
      <c r="AA8" s="734"/>
      <c r="AB8" s="734"/>
      <c r="AC8" s="734"/>
      <c r="AD8" s="734"/>
      <c r="AE8" s="734"/>
      <c r="AF8" s="734"/>
      <c r="AG8" s="599" t="s">
        <v>10</v>
      </c>
      <c r="AH8" s="734"/>
      <c r="AI8" s="735"/>
      <c r="AJ8" s="152"/>
      <c r="AK8" s="506"/>
      <c r="AL8" s="510"/>
    </row>
    <row r="9" spans="1:38" s="2" customFormat="1" ht="12" customHeight="1">
      <c r="A9" s="803"/>
      <c r="B9" s="70"/>
      <c r="C9" s="41"/>
      <c r="D9" s="41"/>
      <c r="E9" s="61"/>
      <c r="F9" s="41"/>
      <c r="G9" s="41"/>
      <c r="H9" s="70"/>
      <c r="I9" s="41"/>
      <c r="J9" s="61"/>
      <c r="K9" s="41"/>
      <c r="L9" s="41"/>
      <c r="M9" s="41"/>
      <c r="N9" s="917"/>
      <c r="O9" s="918"/>
      <c r="P9" s="919"/>
      <c r="Q9" s="41"/>
      <c r="R9" s="922"/>
      <c r="S9" s="621" t="s">
        <v>10</v>
      </c>
      <c r="T9" s="734" t="s">
        <v>367</v>
      </c>
      <c r="U9" s="734"/>
      <c r="V9" s="734"/>
      <c r="W9" s="734"/>
      <c r="X9" s="734"/>
      <c r="Y9" s="734"/>
      <c r="Z9" s="734"/>
      <c r="AA9" s="734"/>
      <c r="AB9" s="734"/>
      <c r="AC9" s="734"/>
      <c r="AD9" s="734"/>
      <c r="AE9" s="734"/>
      <c r="AF9" s="734"/>
      <c r="AG9" s="46"/>
      <c r="AH9" s="41"/>
      <c r="AI9" s="61"/>
      <c r="AJ9" s="152"/>
      <c r="AK9" s="506"/>
      <c r="AL9" s="510"/>
    </row>
    <row r="10" spans="1:38" s="2" customFormat="1" ht="12" customHeight="1">
      <c r="A10" s="803"/>
      <c r="B10" s="70"/>
      <c r="C10" s="41"/>
      <c r="D10" s="41"/>
      <c r="E10" s="61"/>
      <c r="F10" s="41"/>
      <c r="G10" s="41"/>
      <c r="H10" s="488"/>
      <c r="I10" s="775"/>
      <c r="J10" s="776"/>
      <c r="K10" s="41"/>
      <c r="L10" s="41"/>
      <c r="M10" s="41"/>
      <c r="N10" s="70"/>
      <c r="O10" s="41"/>
      <c r="P10" s="61"/>
      <c r="Q10" s="41"/>
      <c r="R10" s="923" t="s">
        <v>1000</v>
      </c>
      <c r="S10" s="650" t="s">
        <v>10</v>
      </c>
      <c r="T10" s="44" t="s">
        <v>362</v>
      </c>
      <c r="U10" s="44"/>
      <c r="V10" s="44"/>
      <c r="W10" s="115"/>
      <c r="X10" s="44"/>
      <c r="Y10" s="44"/>
      <c r="Z10" s="44"/>
      <c r="AA10" s="44"/>
      <c r="AB10" s="44"/>
      <c r="AC10" s="44"/>
      <c r="AD10" s="44"/>
      <c r="AE10" s="44"/>
      <c r="AF10" s="62"/>
      <c r="AG10" s="46"/>
      <c r="AH10" s="41"/>
      <c r="AI10" s="61"/>
      <c r="AJ10" s="152"/>
      <c r="AK10" s="506"/>
      <c r="AL10" s="510"/>
    </row>
    <row r="11" spans="1:38" s="2" customFormat="1" ht="12" customHeight="1">
      <c r="A11" s="803"/>
      <c r="B11" s="70"/>
      <c r="C11" s="41"/>
      <c r="D11" s="41"/>
      <c r="E11" s="61"/>
      <c r="F11" s="41"/>
      <c r="G11" s="41"/>
      <c r="H11" s="70"/>
      <c r="I11" s="41"/>
      <c r="J11" s="61"/>
      <c r="K11" s="41"/>
      <c r="L11" s="41"/>
      <c r="M11" s="41"/>
      <c r="N11" s="70"/>
      <c r="O11" s="41"/>
      <c r="P11" s="61"/>
      <c r="Q11" s="41"/>
      <c r="R11" s="925"/>
      <c r="S11" s="651" t="s">
        <v>10</v>
      </c>
      <c r="T11" s="881" t="s">
        <v>367</v>
      </c>
      <c r="U11" s="881"/>
      <c r="V11" s="881"/>
      <c r="W11" s="881"/>
      <c r="X11" s="881"/>
      <c r="Y11" s="881"/>
      <c r="Z11" s="881"/>
      <c r="AA11" s="881"/>
      <c r="AB11" s="881"/>
      <c r="AC11" s="881"/>
      <c r="AD11" s="881"/>
      <c r="AE11" s="881"/>
      <c r="AF11" s="882"/>
      <c r="AG11" s="46"/>
      <c r="AH11" s="41"/>
      <c r="AI11" s="61"/>
      <c r="AJ11" s="152"/>
      <c r="AK11" s="506"/>
      <c r="AL11" s="510"/>
    </row>
    <row r="12" spans="1:38" s="2" customFormat="1" ht="12" customHeight="1">
      <c r="A12" s="803"/>
      <c r="B12" s="70"/>
      <c r="C12" s="41"/>
      <c r="D12" s="41"/>
      <c r="E12" s="61"/>
      <c r="F12" s="41"/>
      <c r="G12" s="41"/>
      <c r="H12" s="70"/>
      <c r="I12" s="41"/>
      <c r="J12" s="61"/>
      <c r="K12" s="41"/>
      <c r="L12" s="41"/>
      <c r="M12" s="41"/>
      <c r="N12" s="70"/>
      <c r="O12" s="41"/>
      <c r="P12" s="61"/>
      <c r="Q12" s="41"/>
      <c r="R12" s="923" t="s">
        <v>999</v>
      </c>
      <c r="S12" s="621" t="s">
        <v>10</v>
      </c>
      <c r="T12" s="734" t="s">
        <v>368</v>
      </c>
      <c r="U12" s="734"/>
      <c r="V12" s="734"/>
      <c r="W12" s="734"/>
      <c r="X12" s="734"/>
      <c r="Y12" s="734"/>
      <c r="Z12" s="734"/>
      <c r="AA12" s="734"/>
      <c r="AB12" s="734"/>
      <c r="AC12" s="734"/>
      <c r="AD12" s="734"/>
      <c r="AE12" s="734"/>
      <c r="AF12" s="734"/>
      <c r="AG12" s="46"/>
      <c r="AH12" s="41"/>
      <c r="AI12" s="61"/>
      <c r="AJ12" s="152"/>
      <c r="AK12" s="506"/>
      <c r="AL12" s="510"/>
    </row>
    <row r="13" spans="1:38" s="2" customFormat="1" ht="12" customHeight="1">
      <c r="A13" s="803"/>
      <c r="B13" s="70"/>
      <c r="C13" s="41"/>
      <c r="D13" s="41"/>
      <c r="E13" s="61"/>
      <c r="F13" s="41"/>
      <c r="G13" s="41"/>
      <c r="H13" s="70"/>
      <c r="I13" s="41"/>
      <c r="J13" s="61"/>
      <c r="K13" s="41"/>
      <c r="L13" s="41"/>
      <c r="M13" s="41"/>
      <c r="N13" s="70"/>
      <c r="O13" s="41"/>
      <c r="P13" s="61"/>
      <c r="Q13" s="41"/>
      <c r="R13" s="924"/>
      <c r="S13" s="621" t="s">
        <v>10</v>
      </c>
      <c r="T13" s="41" t="s">
        <v>369</v>
      </c>
      <c r="U13" s="41"/>
      <c r="V13" s="41"/>
      <c r="X13" s="41"/>
      <c r="Y13" s="41"/>
      <c r="Z13" s="41"/>
      <c r="AA13" s="41"/>
      <c r="AB13" s="41"/>
      <c r="AC13" s="41"/>
      <c r="AD13" s="41"/>
      <c r="AE13" s="41"/>
      <c r="AF13" s="41"/>
      <c r="AG13" s="46"/>
      <c r="AH13" s="41"/>
      <c r="AI13" s="61"/>
      <c r="AJ13" s="152"/>
      <c r="AK13" s="506"/>
      <c r="AL13" s="510"/>
    </row>
    <row r="14" spans="1:38" s="2" customFormat="1" ht="12" customHeight="1">
      <c r="A14" s="803"/>
      <c r="B14" s="70" t="s">
        <v>371</v>
      </c>
      <c r="C14" s="41"/>
      <c r="D14" s="41"/>
      <c r="E14" s="61"/>
      <c r="F14" s="41"/>
      <c r="G14" s="41"/>
      <c r="H14" s="70"/>
      <c r="I14" s="41"/>
      <c r="J14" s="61"/>
      <c r="K14" s="41"/>
      <c r="L14" s="41"/>
      <c r="M14" s="41"/>
      <c r="N14" s="70"/>
      <c r="O14" s="41"/>
      <c r="P14" s="61"/>
      <c r="Q14" s="41"/>
      <c r="R14" s="925"/>
      <c r="S14" s="621" t="s">
        <v>10</v>
      </c>
      <c r="T14" s="41" t="s">
        <v>370</v>
      </c>
      <c r="U14" s="41"/>
      <c r="V14" s="41"/>
      <c r="X14" s="41"/>
      <c r="Y14" s="41"/>
      <c r="Z14" s="41"/>
      <c r="AA14" s="41"/>
      <c r="AB14" s="41"/>
      <c r="AC14" s="41"/>
      <c r="AD14" s="41"/>
      <c r="AE14" s="41"/>
      <c r="AF14" s="41"/>
      <c r="AG14" s="46"/>
      <c r="AH14" s="41"/>
      <c r="AI14" s="61"/>
      <c r="AJ14" s="152"/>
      <c r="AK14" s="506"/>
      <c r="AL14" s="510"/>
    </row>
    <row r="15" spans="1:38" s="2" customFormat="1" ht="12" customHeight="1">
      <c r="A15" s="803"/>
      <c r="B15" s="70"/>
      <c r="C15" s="41"/>
      <c r="D15" s="41"/>
      <c r="E15" s="61"/>
      <c r="F15" s="41"/>
      <c r="G15" s="41"/>
      <c r="H15" s="70"/>
      <c r="I15" s="41"/>
      <c r="J15" s="61"/>
      <c r="K15" s="41"/>
      <c r="L15" s="41"/>
      <c r="M15" s="41"/>
      <c r="N15" s="70"/>
      <c r="O15" s="41"/>
      <c r="P15" s="61"/>
      <c r="Q15" s="652" t="s">
        <v>10</v>
      </c>
      <c r="R15" s="118" t="s">
        <v>372</v>
      </c>
      <c r="S15" s="109"/>
      <c r="T15" s="109"/>
      <c r="U15" s="109"/>
      <c r="V15" s="109"/>
      <c r="W15" s="119"/>
      <c r="X15" s="109"/>
      <c r="Y15" s="109"/>
      <c r="Z15" s="109"/>
      <c r="AA15" s="109"/>
      <c r="AB15" s="109"/>
      <c r="AC15" s="109"/>
      <c r="AD15" s="109"/>
      <c r="AE15" s="109"/>
      <c r="AF15" s="110"/>
      <c r="AG15" s="46"/>
      <c r="AH15" s="41"/>
      <c r="AI15" s="61"/>
      <c r="AJ15" s="152"/>
      <c r="AK15" s="506"/>
      <c r="AL15" s="510"/>
    </row>
    <row r="16" spans="1:38" s="2" customFormat="1" ht="12" customHeight="1">
      <c r="A16" s="803"/>
      <c r="B16" s="70"/>
      <c r="C16" s="41"/>
      <c r="D16" s="41"/>
      <c r="E16" s="61"/>
      <c r="F16" s="41"/>
      <c r="G16" s="41"/>
      <c r="H16" s="70"/>
      <c r="I16" s="41"/>
      <c r="J16" s="61"/>
      <c r="K16" s="41"/>
      <c r="L16" s="41"/>
      <c r="M16" s="41"/>
      <c r="N16" s="70"/>
      <c r="O16" s="41"/>
      <c r="P16" s="61"/>
      <c r="Q16" s="621" t="s">
        <v>10</v>
      </c>
      <c r="R16" s="120" t="s">
        <v>8</v>
      </c>
      <c r="S16" s="41"/>
      <c r="T16" s="41"/>
      <c r="U16" s="41" t="s">
        <v>40</v>
      </c>
      <c r="V16" s="756" t="s">
        <v>293</v>
      </c>
      <c r="W16" s="756"/>
      <c r="X16" s="756"/>
      <c r="Y16" s="756"/>
      <c r="Z16" s="756"/>
      <c r="AA16" s="756"/>
      <c r="AB16" s="756"/>
      <c r="AC16" s="756"/>
      <c r="AD16" s="756"/>
      <c r="AE16" s="756"/>
      <c r="AF16" s="41" t="s">
        <v>126</v>
      </c>
      <c r="AG16" s="46"/>
      <c r="AI16" s="61"/>
      <c r="AJ16" s="152"/>
      <c r="AK16" s="506"/>
      <c r="AL16" s="510"/>
    </row>
    <row r="17" spans="1:58" s="2" customFormat="1" ht="12" customHeight="1">
      <c r="A17" s="803"/>
      <c r="B17" s="70"/>
      <c r="C17" s="41"/>
      <c r="D17" s="41"/>
      <c r="E17" s="61"/>
      <c r="F17" s="41"/>
      <c r="G17" s="41"/>
      <c r="H17" s="70"/>
      <c r="I17" s="41"/>
      <c r="J17" s="61"/>
      <c r="K17" s="56" t="s">
        <v>373</v>
      </c>
      <c r="L17" s="57"/>
      <c r="M17" s="57"/>
      <c r="N17" s="56" t="s">
        <v>374</v>
      </c>
      <c r="O17" s="121"/>
      <c r="P17" s="122"/>
      <c r="Q17" s="653" t="s">
        <v>10</v>
      </c>
      <c r="R17" s="57" t="s">
        <v>375</v>
      </c>
      <c r="S17" s="57"/>
      <c r="T17" s="57"/>
      <c r="U17" s="57"/>
      <c r="V17" s="57"/>
      <c r="W17" s="57"/>
      <c r="X17" s="57"/>
      <c r="Y17" s="57"/>
      <c r="Z17" s="57"/>
      <c r="AA17" s="57"/>
      <c r="AB17" s="57"/>
      <c r="AC17" s="57"/>
      <c r="AD17" s="57"/>
      <c r="AE17" s="57"/>
      <c r="AF17" s="57"/>
      <c r="AG17" s="655" t="s">
        <v>10</v>
      </c>
      <c r="AH17" s="786" t="s">
        <v>273</v>
      </c>
      <c r="AI17" s="856"/>
      <c r="AJ17" s="523"/>
      <c r="AK17" s="524"/>
      <c r="AL17" s="524"/>
    </row>
    <row r="18" spans="1:58" s="2" customFormat="1" ht="12" customHeight="1">
      <c r="A18" s="803"/>
      <c r="B18" s="70"/>
      <c r="C18" s="41"/>
      <c r="D18" s="41"/>
      <c r="E18" s="61"/>
      <c r="F18" s="41"/>
      <c r="G18" s="41"/>
      <c r="H18" s="70"/>
      <c r="I18" s="41"/>
      <c r="J18" s="61"/>
      <c r="K18" s="41"/>
      <c r="L18" s="41"/>
      <c r="M18" s="41"/>
      <c r="N18" s="70" t="s">
        <v>376</v>
      </c>
      <c r="O18" s="123"/>
      <c r="P18" s="124"/>
      <c r="Q18" s="654" t="s">
        <v>10</v>
      </c>
      <c r="R18" s="44" t="s">
        <v>372</v>
      </c>
      <c r="S18" s="44"/>
      <c r="T18" s="44"/>
      <c r="U18" s="44"/>
      <c r="V18" s="44"/>
      <c r="W18" s="44"/>
      <c r="X18" s="44"/>
      <c r="Y18" s="44"/>
      <c r="Z18" s="44"/>
      <c r="AA18" s="44"/>
      <c r="AB18" s="44"/>
      <c r="AC18" s="44"/>
      <c r="AD18" s="44"/>
      <c r="AE18" s="44"/>
      <c r="AF18" s="62"/>
      <c r="AG18" s="599" t="s">
        <v>10</v>
      </c>
      <c r="AH18" s="734" t="s">
        <v>331</v>
      </c>
      <c r="AI18" s="735"/>
      <c r="AJ18" s="519"/>
      <c r="AK18" s="520"/>
      <c r="AL18" s="520"/>
    </row>
    <row r="19" spans="1:58" s="2" customFormat="1" ht="12" customHeight="1">
      <c r="A19" s="803"/>
      <c r="B19" s="70"/>
      <c r="C19" s="41"/>
      <c r="D19" s="41"/>
      <c r="E19" s="61"/>
      <c r="F19" s="41"/>
      <c r="G19" s="41"/>
      <c r="H19" s="70"/>
      <c r="I19" s="41"/>
      <c r="J19" s="61"/>
      <c r="K19" s="41"/>
      <c r="L19" s="41"/>
      <c r="M19" s="41"/>
      <c r="N19" s="70"/>
      <c r="O19" s="41"/>
      <c r="P19" s="61"/>
      <c r="Q19" s="621" t="s">
        <v>10</v>
      </c>
      <c r="R19" s="41" t="s">
        <v>377</v>
      </c>
      <c r="S19" s="41"/>
      <c r="T19" s="41"/>
      <c r="U19" s="41"/>
      <c r="V19" s="41"/>
      <c r="W19" s="41"/>
      <c r="X19" s="41"/>
      <c r="Y19" s="41"/>
      <c r="Z19" s="41"/>
      <c r="AA19" s="41"/>
      <c r="AB19" s="41"/>
      <c r="AC19" s="41"/>
      <c r="AD19" s="41"/>
      <c r="AE19" s="41"/>
      <c r="AF19" s="41"/>
      <c r="AG19" s="599" t="s">
        <v>10</v>
      </c>
      <c r="AH19" s="734" t="s">
        <v>364</v>
      </c>
      <c r="AI19" s="735"/>
      <c r="AJ19" s="521"/>
      <c r="AK19" s="522"/>
      <c r="AL19" s="522"/>
    </row>
    <row r="20" spans="1:58" s="2" customFormat="1" ht="12" customHeight="1">
      <c r="A20" s="803"/>
      <c r="B20" s="70"/>
      <c r="C20" s="41"/>
      <c r="D20" s="41"/>
      <c r="E20" s="61"/>
      <c r="F20" s="41"/>
      <c r="G20" s="41"/>
      <c r="H20" s="70"/>
      <c r="I20" s="41"/>
      <c r="J20" s="61"/>
      <c r="K20" s="41"/>
      <c r="L20" s="41"/>
      <c r="M20" s="41"/>
      <c r="N20" s="70"/>
      <c r="O20" s="41"/>
      <c r="P20" s="61"/>
      <c r="Q20" s="621" t="s">
        <v>10</v>
      </c>
      <c r="R20" s="41" t="s">
        <v>8</v>
      </c>
      <c r="S20" s="41"/>
      <c r="T20" s="41"/>
      <c r="U20" s="41" t="s">
        <v>40</v>
      </c>
      <c r="V20" s="756" t="s">
        <v>293</v>
      </c>
      <c r="W20" s="756"/>
      <c r="X20" s="756"/>
      <c r="Y20" s="756"/>
      <c r="Z20" s="756"/>
      <c r="AA20" s="756"/>
      <c r="AB20" s="756"/>
      <c r="AC20" s="756"/>
      <c r="AD20" s="756"/>
      <c r="AE20" s="756"/>
      <c r="AF20" s="41" t="s">
        <v>126</v>
      </c>
      <c r="AG20" s="599" t="s">
        <v>10</v>
      </c>
      <c r="AH20" s="867"/>
      <c r="AI20" s="868"/>
      <c r="AJ20" s="152"/>
      <c r="AK20" s="510"/>
      <c r="AL20" s="510"/>
    </row>
    <row r="21" spans="1:58" s="2" customFormat="1" ht="12" customHeight="1">
      <c r="A21" s="803"/>
      <c r="B21" s="70"/>
      <c r="C21" s="41"/>
      <c r="D21" s="41"/>
      <c r="E21" s="61"/>
      <c r="F21" s="41"/>
      <c r="G21" s="41"/>
      <c r="H21" s="70"/>
      <c r="I21" s="41"/>
      <c r="J21" s="61"/>
      <c r="K21" s="905" t="s">
        <v>1108</v>
      </c>
      <c r="L21" s="906"/>
      <c r="M21" s="906"/>
      <c r="N21" s="906"/>
      <c r="O21" s="906"/>
      <c r="P21" s="907"/>
      <c r="Q21" s="534" t="s">
        <v>336</v>
      </c>
      <c r="R21" s="533" t="s">
        <v>1046</v>
      </c>
      <c r="S21" s="533"/>
      <c r="T21" s="533"/>
      <c r="U21" s="533"/>
      <c r="V21" s="533"/>
      <c r="W21" s="533"/>
      <c r="X21" s="533"/>
      <c r="Y21" s="533"/>
      <c r="Z21" s="533"/>
      <c r="AA21" s="533"/>
      <c r="AB21" s="533"/>
      <c r="AC21" s="533"/>
      <c r="AD21" s="533"/>
      <c r="AE21" s="533"/>
      <c r="AF21" s="535"/>
      <c r="AG21" s="656" t="s">
        <v>10</v>
      </c>
      <c r="AH21" s="863" t="s">
        <v>273</v>
      </c>
      <c r="AI21" s="864"/>
      <c r="AJ21" s="523"/>
      <c r="AK21" s="524"/>
      <c r="AL21" s="524"/>
    </row>
    <row r="22" spans="1:58" s="2" customFormat="1" ht="12" customHeight="1">
      <c r="A22" s="803"/>
      <c r="B22" s="70"/>
      <c r="C22" s="41"/>
      <c r="D22" s="41"/>
      <c r="E22" s="61"/>
      <c r="F22" s="41"/>
      <c r="G22" s="41"/>
      <c r="H22" s="70"/>
      <c r="I22" s="41"/>
      <c r="J22" s="61"/>
      <c r="K22" s="908"/>
      <c r="L22" s="909"/>
      <c r="M22" s="909"/>
      <c r="N22" s="909"/>
      <c r="O22" s="909"/>
      <c r="P22" s="910"/>
      <c r="Q22" s="877" t="s">
        <v>1047</v>
      </c>
      <c r="R22" s="865"/>
      <c r="S22" s="865"/>
      <c r="T22" s="865"/>
      <c r="U22" s="865"/>
      <c r="V22" s="865"/>
      <c r="W22" s="865"/>
      <c r="X22" s="865"/>
      <c r="Y22" s="865"/>
      <c r="Z22" s="865"/>
      <c r="AA22" s="865"/>
      <c r="AB22" s="865"/>
      <c r="AC22" s="865"/>
      <c r="AD22" s="865"/>
      <c r="AE22" s="865"/>
      <c r="AF22" s="866"/>
      <c r="AG22" s="657" t="s">
        <v>10</v>
      </c>
      <c r="AH22" s="865" t="s">
        <v>331</v>
      </c>
      <c r="AI22" s="866"/>
      <c r="AJ22" s="519"/>
      <c r="AK22" s="520"/>
      <c r="AL22" s="520"/>
    </row>
    <row r="23" spans="1:58" s="2" customFormat="1" ht="12" customHeight="1">
      <c r="A23" s="803"/>
      <c r="B23" s="70"/>
      <c r="C23" s="41"/>
      <c r="D23" s="41"/>
      <c r="E23" s="61"/>
      <c r="F23" s="41"/>
      <c r="G23" s="41"/>
      <c r="H23" s="70"/>
      <c r="I23" s="41"/>
      <c r="J23" s="61"/>
      <c r="K23" s="908"/>
      <c r="L23" s="909"/>
      <c r="M23" s="909"/>
      <c r="N23" s="909"/>
      <c r="O23" s="909"/>
      <c r="P23" s="910"/>
      <c r="Q23" s="658" t="s">
        <v>10</v>
      </c>
      <c r="R23" s="539" t="s">
        <v>1048</v>
      </c>
      <c r="S23" s="537"/>
      <c r="T23" s="537"/>
      <c r="U23" s="537"/>
      <c r="V23" s="537"/>
      <c r="W23" s="537"/>
      <c r="X23" s="537"/>
      <c r="Y23" s="537"/>
      <c r="Z23" s="537"/>
      <c r="AA23" s="537"/>
      <c r="AB23" s="537"/>
      <c r="AC23" s="537"/>
      <c r="AD23" s="537"/>
      <c r="AE23" s="537"/>
      <c r="AF23" s="537"/>
      <c r="AG23" s="657" t="s">
        <v>10</v>
      </c>
      <c r="AH23" s="865" t="s">
        <v>364</v>
      </c>
      <c r="AI23" s="866"/>
      <c r="AJ23" s="521"/>
      <c r="AK23" s="522"/>
      <c r="AL23" s="522"/>
    </row>
    <row r="24" spans="1:58" s="2" customFormat="1" ht="12" customHeight="1">
      <c r="A24" s="803"/>
      <c r="B24" s="70"/>
      <c r="C24" s="41"/>
      <c r="D24" s="41"/>
      <c r="E24" s="61"/>
      <c r="F24" s="41"/>
      <c r="G24" s="41"/>
      <c r="H24" s="70"/>
      <c r="I24" s="41"/>
      <c r="J24" s="61"/>
      <c r="K24" s="908"/>
      <c r="L24" s="909"/>
      <c r="M24" s="909"/>
      <c r="N24" s="909"/>
      <c r="O24" s="909"/>
      <c r="P24" s="910"/>
      <c r="Q24" s="540"/>
      <c r="R24" s="539" t="s">
        <v>1050</v>
      </c>
      <c r="S24" s="537"/>
      <c r="T24" s="537"/>
      <c r="U24" s="537"/>
      <c r="V24" s="541"/>
      <c r="W24" s="541"/>
      <c r="X24" s="541"/>
      <c r="Y24" s="541"/>
      <c r="Z24" s="541"/>
      <c r="AA24" s="541"/>
      <c r="AB24" s="541"/>
      <c r="AC24" s="541"/>
      <c r="AD24" s="541"/>
      <c r="AE24" s="541"/>
      <c r="AF24" s="537"/>
      <c r="AG24" s="542"/>
      <c r="AH24" s="875"/>
      <c r="AI24" s="876"/>
      <c r="AJ24" s="152"/>
      <c r="AK24" s="510"/>
      <c r="AL24" s="510"/>
    </row>
    <row r="25" spans="1:58" s="2" customFormat="1" ht="12" customHeight="1">
      <c r="A25" s="803"/>
      <c r="B25" s="70"/>
      <c r="C25" s="41"/>
      <c r="D25" s="41"/>
      <c r="E25" s="61"/>
      <c r="F25" s="41"/>
      <c r="G25" s="41"/>
      <c r="H25" s="70"/>
      <c r="I25" s="41"/>
      <c r="J25" s="61"/>
      <c r="K25" s="908"/>
      <c r="L25" s="909"/>
      <c r="M25" s="909"/>
      <c r="N25" s="909"/>
      <c r="O25" s="909"/>
      <c r="P25" s="910"/>
      <c r="Q25" s="540"/>
      <c r="R25" s="539" t="s">
        <v>1049</v>
      </c>
      <c r="S25" s="537"/>
      <c r="T25" s="537"/>
      <c r="U25" s="537"/>
      <c r="V25" s="541"/>
      <c r="W25" s="541"/>
      <c r="X25" s="541"/>
      <c r="Y25" s="541"/>
      <c r="Z25" s="541"/>
      <c r="AA25" s="541"/>
      <c r="AB25" s="541"/>
      <c r="AC25" s="541"/>
      <c r="AD25" s="541"/>
      <c r="AE25" s="541"/>
      <c r="AF25" s="537"/>
      <c r="AG25" s="542"/>
      <c r="AH25" s="875"/>
      <c r="AI25" s="876"/>
      <c r="AJ25" s="152"/>
      <c r="AK25" s="510"/>
      <c r="AL25" s="510"/>
    </row>
    <row r="26" spans="1:58" s="2" customFormat="1" ht="12" customHeight="1">
      <c r="A26" s="803"/>
      <c r="B26" s="70"/>
      <c r="C26" s="41"/>
      <c r="D26" s="41"/>
      <c r="E26" s="61"/>
      <c r="F26" s="41"/>
      <c r="G26" s="41"/>
      <c r="H26" s="70"/>
      <c r="I26" s="41"/>
      <c r="J26" s="61"/>
      <c r="K26" s="536"/>
      <c r="L26" s="537"/>
      <c r="M26" s="537"/>
      <c r="N26" s="537"/>
      <c r="O26" s="537"/>
      <c r="P26" s="538"/>
      <c r="Q26" s="658" t="s">
        <v>10</v>
      </c>
      <c r="R26" s="545" t="s">
        <v>1051</v>
      </c>
      <c r="S26" s="546"/>
      <c r="T26" s="546"/>
      <c r="U26" s="546"/>
      <c r="V26" s="547"/>
      <c r="W26" s="547"/>
      <c r="X26" s="547"/>
      <c r="Y26" s="547"/>
      <c r="Z26" s="547"/>
      <c r="AA26" s="547"/>
      <c r="AB26" s="547"/>
      <c r="AC26" s="547"/>
      <c r="AD26" s="547"/>
      <c r="AE26" s="547"/>
      <c r="AF26" s="546"/>
      <c r="AG26" s="542"/>
      <c r="AH26" s="875"/>
      <c r="AI26" s="876"/>
      <c r="AJ26" s="152"/>
      <c r="AK26" s="510"/>
      <c r="AL26" s="510"/>
    </row>
    <row r="27" spans="1:58" s="2" customFormat="1" ht="12" customHeight="1">
      <c r="A27" s="803"/>
      <c r="B27" s="70"/>
      <c r="C27" s="41"/>
      <c r="D27" s="41"/>
      <c r="E27" s="61"/>
      <c r="F27" s="41"/>
      <c r="G27" s="41"/>
      <c r="H27" s="70"/>
      <c r="I27" s="41"/>
      <c r="J27" s="61"/>
      <c r="K27" s="536"/>
      <c r="L27" s="537"/>
      <c r="M27" s="537"/>
      <c r="N27" s="537"/>
      <c r="O27" s="537"/>
      <c r="P27" s="538"/>
      <c r="Q27" s="540"/>
      <c r="R27" s="537" t="s">
        <v>1052</v>
      </c>
      <c r="S27" s="537"/>
      <c r="T27" s="537"/>
      <c r="U27" s="537"/>
      <c r="V27" s="547"/>
      <c r="W27" s="547"/>
      <c r="X27" s="547"/>
      <c r="Y27" s="547"/>
      <c r="Z27" s="547"/>
      <c r="AA27" s="547"/>
      <c r="AB27" s="547"/>
      <c r="AC27" s="547"/>
      <c r="AD27" s="547"/>
      <c r="AE27" s="547"/>
      <c r="AF27" s="537"/>
      <c r="AG27" s="542"/>
      <c r="AH27" s="543"/>
      <c r="AI27" s="544"/>
      <c r="AJ27" s="152"/>
      <c r="AK27" s="510"/>
      <c r="AL27" s="510"/>
    </row>
    <row r="28" spans="1:58" s="2" customFormat="1" ht="12" customHeight="1">
      <c r="A28" s="803"/>
      <c r="B28" s="70"/>
      <c r="C28" s="41"/>
      <c r="D28" s="41"/>
      <c r="E28" s="61"/>
      <c r="F28" s="41"/>
      <c r="G28" s="41"/>
      <c r="H28" s="70"/>
      <c r="I28" s="41"/>
      <c r="J28" s="61"/>
      <c r="K28" s="536"/>
      <c r="L28" s="537"/>
      <c r="M28" s="537"/>
      <c r="N28" s="537"/>
      <c r="O28" s="537"/>
      <c r="P28" s="538"/>
      <c r="Q28" s="658" t="s">
        <v>10</v>
      </c>
      <c r="R28" s="545" t="s">
        <v>1053</v>
      </c>
      <c r="S28" s="545"/>
      <c r="T28" s="545"/>
      <c r="U28" s="545"/>
      <c r="V28" s="548"/>
      <c r="W28" s="548"/>
      <c r="X28" s="548"/>
      <c r="Y28" s="548"/>
      <c r="Z28" s="548"/>
      <c r="AA28" s="548"/>
      <c r="AB28" s="548"/>
      <c r="AC28" s="548"/>
      <c r="AD28" s="548"/>
      <c r="AE28" s="548"/>
      <c r="AF28" s="545"/>
      <c r="AG28" s="542"/>
      <c r="AH28" s="875"/>
      <c r="AI28" s="876"/>
      <c r="AJ28" s="152"/>
      <c r="AK28" s="510"/>
      <c r="AL28" s="510"/>
    </row>
    <row r="29" spans="1:58" s="2" customFormat="1" ht="12" customHeight="1">
      <c r="A29" s="803"/>
      <c r="B29" s="70"/>
      <c r="C29" s="41"/>
      <c r="D29" s="41"/>
      <c r="E29" s="61"/>
      <c r="F29" s="41"/>
      <c r="G29" s="41"/>
      <c r="H29" s="70"/>
      <c r="I29" s="41"/>
      <c r="J29" s="61"/>
      <c r="K29" s="536"/>
      <c r="L29" s="537"/>
      <c r="M29" s="537"/>
      <c r="N29" s="537"/>
      <c r="O29" s="537"/>
      <c r="P29" s="538"/>
      <c r="Q29" s="658" t="s">
        <v>10</v>
      </c>
      <c r="R29" s="545" t="s">
        <v>1054</v>
      </c>
      <c r="S29" s="545"/>
      <c r="T29" s="545"/>
      <c r="U29" s="545"/>
      <c r="V29" s="548"/>
      <c r="W29" s="548"/>
      <c r="X29" s="548"/>
      <c r="Y29" s="548"/>
      <c r="Z29" s="548"/>
      <c r="AA29" s="548"/>
      <c r="AB29" s="548"/>
      <c r="AC29" s="548"/>
      <c r="AD29" s="548"/>
      <c r="AE29" s="548"/>
      <c r="AF29" s="545"/>
      <c r="AG29" s="542"/>
      <c r="AH29" s="875"/>
      <c r="AI29" s="876"/>
      <c r="AJ29" s="152"/>
      <c r="AK29" s="510"/>
      <c r="AL29" s="510"/>
    </row>
    <row r="30" spans="1:58" s="2" customFormat="1" ht="12" customHeight="1">
      <c r="A30" s="803"/>
      <c r="B30" s="70"/>
      <c r="C30" s="41"/>
      <c r="D30" s="41"/>
      <c r="E30" s="61"/>
      <c r="F30" s="41"/>
      <c r="G30" s="41"/>
      <c r="H30" s="70"/>
      <c r="I30" s="41"/>
      <c r="J30" s="61"/>
      <c r="K30" s="549"/>
      <c r="L30" s="550"/>
      <c r="M30" s="550"/>
      <c r="N30" s="550"/>
      <c r="O30" s="550"/>
      <c r="P30" s="551"/>
      <c r="Q30" s="552"/>
      <c r="R30" s="873" t="s">
        <v>1055</v>
      </c>
      <c r="S30" s="873"/>
      <c r="T30" s="873"/>
      <c r="U30" s="873"/>
      <c r="V30" s="873"/>
      <c r="W30" s="873"/>
      <c r="X30" s="873"/>
      <c r="Y30" s="873"/>
      <c r="Z30" s="873"/>
      <c r="AA30" s="873"/>
      <c r="AB30" s="873"/>
      <c r="AC30" s="873"/>
      <c r="AD30" s="873"/>
      <c r="AE30" s="873"/>
      <c r="AF30" s="874"/>
      <c r="AG30" s="553"/>
      <c r="AH30" s="554"/>
      <c r="AI30" s="555"/>
      <c r="AJ30" s="152"/>
      <c r="AK30" s="510"/>
      <c r="AL30" s="510"/>
    </row>
    <row r="31" spans="1:58" s="2" customFormat="1" ht="12" customHeight="1">
      <c r="A31" s="803"/>
      <c r="B31" s="70"/>
      <c r="C31" s="41"/>
      <c r="D31" s="41"/>
      <c r="E31" s="61"/>
      <c r="F31" s="41"/>
      <c r="G31" s="41"/>
      <c r="H31" s="70"/>
      <c r="I31" s="41"/>
      <c r="J31" s="61"/>
      <c r="K31" s="56" t="s">
        <v>378</v>
      </c>
      <c r="L31" s="57"/>
      <c r="M31" s="57"/>
      <c r="N31" s="56" t="s">
        <v>379</v>
      </c>
      <c r="O31" s="57"/>
      <c r="P31" s="83"/>
      <c r="Q31" s="653" t="s">
        <v>10</v>
      </c>
      <c r="R31" s="57" t="s">
        <v>380</v>
      </c>
      <c r="S31" s="57"/>
      <c r="T31" s="653" t="s">
        <v>10</v>
      </c>
      <c r="U31" s="57" t="s">
        <v>381</v>
      </c>
      <c r="V31" s="57"/>
      <c r="W31" s="57"/>
      <c r="X31" s="57"/>
      <c r="Y31" s="57"/>
      <c r="Z31" s="57"/>
      <c r="AA31" s="653" t="s">
        <v>10</v>
      </c>
      <c r="AB31" s="57" t="s">
        <v>382</v>
      </c>
      <c r="AC31" s="57"/>
      <c r="AD31" s="57"/>
      <c r="AE31" s="57"/>
      <c r="AF31" s="57"/>
      <c r="AG31" s="655" t="s">
        <v>10</v>
      </c>
      <c r="AH31" s="786" t="s">
        <v>273</v>
      </c>
      <c r="AI31" s="856"/>
      <c r="AJ31" s="511"/>
      <c r="AK31" s="506"/>
      <c r="AL31" s="510"/>
    </row>
    <row r="32" spans="1:58" s="2" customFormat="1" ht="12" customHeight="1">
      <c r="A32" s="803"/>
      <c r="B32" s="70"/>
      <c r="C32" s="41"/>
      <c r="D32" s="41"/>
      <c r="E32" s="61"/>
      <c r="F32" s="41"/>
      <c r="G32" s="41"/>
      <c r="H32" s="70"/>
      <c r="I32" s="41"/>
      <c r="J32" s="61"/>
      <c r="K32" s="70" t="s">
        <v>383</v>
      </c>
      <c r="L32" s="41"/>
      <c r="M32" s="41"/>
      <c r="N32" s="70" t="s">
        <v>384</v>
      </c>
      <c r="O32" s="41"/>
      <c r="P32" s="61"/>
      <c r="Q32" s="41"/>
      <c r="R32" s="41"/>
      <c r="S32" s="41"/>
      <c r="T32" s="621" t="s">
        <v>10</v>
      </c>
      <c r="U32" s="869" t="s">
        <v>385</v>
      </c>
      <c r="V32" s="870"/>
      <c r="W32" s="41" t="s">
        <v>40</v>
      </c>
      <c r="X32" s="41" t="s">
        <v>293</v>
      </c>
      <c r="Y32" s="41"/>
      <c r="Z32" s="41"/>
      <c r="AA32" s="41"/>
      <c r="AB32" s="41"/>
      <c r="AC32" s="41"/>
      <c r="AD32" s="41"/>
      <c r="AE32" s="41"/>
      <c r="AF32" s="41" t="s">
        <v>126</v>
      </c>
      <c r="AG32" s="599" t="s">
        <v>10</v>
      </c>
      <c r="AH32" s="734" t="s">
        <v>281</v>
      </c>
      <c r="AI32" s="735"/>
      <c r="AJ32" s="511"/>
      <c r="AK32" s="506"/>
      <c r="AL32" s="506"/>
      <c r="AM32" s="41"/>
      <c r="AN32" s="41"/>
      <c r="AO32" s="41"/>
      <c r="AP32" s="41"/>
      <c r="AQ32" s="41"/>
      <c r="AR32" s="41"/>
      <c r="AS32" s="41"/>
      <c r="AT32" s="41"/>
      <c r="AU32" s="41"/>
      <c r="AV32" s="41"/>
      <c r="AW32" s="41"/>
      <c r="AX32" s="41"/>
      <c r="AY32" s="41"/>
      <c r="AZ32" s="41"/>
      <c r="BA32" s="41"/>
      <c r="BB32" s="41"/>
      <c r="BC32" s="41"/>
      <c r="BD32" s="41"/>
      <c r="BE32" s="41"/>
      <c r="BF32" s="41"/>
    </row>
    <row r="33" spans="1:38" s="41" customFormat="1" ht="12" customHeight="1">
      <c r="A33" s="803"/>
      <c r="B33" s="70"/>
      <c r="E33" s="61"/>
      <c r="H33" s="70"/>
      <c r="J33" s="61"/>
      <c r="K33" s="70" t="s">
        <v>386</v>
      </c>
      <c r="N33" s="70"/>
      <c r="P33" s="61"/>
      <c r="Q33" s="654" t="s">
        <v>10</v>
      </c>
      <c r="R33" s="44" t="s">
        <v>387</v>
      </c>
      <c r="S33" s="44"/>
      <c r="T33" s="650" t="s">
        <v>10</v>
      </c>
      <c r="U33" s="44" t="s">
        <v>388</v>
      </c>
      <c r="V33" s="44"/>
      <c r="W33" s="44"/>
      <c r="X33" s="44"/>
      <c r="Y33" s="44"/>
      <c r="Z33" s="44"/>
      <c r="AA33" s="44"/>
      <c r="AB33" s="44"/>
      <c r="AC33" s="44"/>
      <c r="AD33" s="44"/>
      <c r="AE33" s="44"/>
      <c r="AF33" s="62"/>
      <c r="AG33" s="599" t="s">
        <v>10</v>
      </c>
      <c r="AH33" s="734"/>
      <c r="AI33" s="735"/>
      <c r="AJ33" s="152"/>
      <c r="AK33" s="506"/>
      <c r="AL33" s="506"/>
    </row>
    <row r="34" spans="1:38" s="41" customFormat="1" ht="12" customHeight="1">
      <c r="A34" s="803"/>
      <c r="B34" s="70"/>
      <c r="E34" s="61"/>
      <c r="H34" s="70"/>
      <c r="J34" s="61"/>
      <c r="K34" s="71"/>
      <c r="L34" s="72"/>
      <c r="M34" s="72"/>
      <c r="N34" s="71"/>
      <c r="O34" s="72"/>
      <c r="P34" s="101"/>
      <c r="Q34" s="72"/>
      <c r="R34" s="72"/>
      <c r="S34" s="72"/>
      <c r="T34" s="631" t="s">
        <v>10</v>
      </c>
      <c r="U34" s="72" t="s">
        <v>389</v>
      </c>
      <c r="V34" s="72"/>
      <c r="W34" s="72"/>
      <c r="X34" s="72"/>
      <c r="Y34" s="72"/>
      <c r="Z34" s="72"/>
      <c r="AA34" s="72"/>
      <c r="AB34" s="72"/>
      <c r="AC34" s="72"/>
      <c r="AD34" s="72"/>
      <c r="AE34" s="72"/>
      <c r="AF34" s="72"/>
      <c r="AG34" s="65"/>
      <c r="AH34" s="17"/>
      <c r="AI34" s="101"/>
      <c r="AJ34" s="152"/>
      <c r="AK34" s="506"/>
      <c r="AL34" s="506"/>
    </row>
    <row r="35" spans="1:38" s="41" customFormat="1" ht="12" customHeight="1">
      <c r="A35" s="803"/>
      <c r="B35" s="70"/>
      <c r="E35" s="61"/>
      <c r="H35" s="70"/>
      <c r="J35" s="61"/>
      <c r="K35" s="41" t="s">
        <v>184</v>
      </c>
      <c r="N35" s="795" t="s">
        <v>390</v>
      </c>
      <c r="O35" s="734"/>
      <c r="P35" s="735"/>
      <c r="Q35" s="41" t="s">
        <v>258</v>
      </c>
      <c r="R35" s="41" t="s">
        <v>391</v>
      </c>
      <c r="X35" s="41" t="s">
        <v>40</v>
      </c>
      <c r="Y35" s="621" t="s">
        <v>10</v>
      </c>
      <c r="Z35" s="41" t="s">
        <v>11</v>
      </c>
      <c r="AB35" s="621" t="s">
        <v>10</v>
      </c>
      <c r="AC35" s="871" t="s">
        <v>392</v>
      </c>
      <c r="AD35" s="871"/>
      <c r="AE35" s="871"/>
      <c r="AF35" s="872"/>
      <c r="AG35" s="655" t="s">
        <v>10</v>
      </c>
      <c r="AH35" s="786" t="s">
        <v>331</v>
      </c>
      <c r="AI35" s="856"/>
      <c r="AJ35" s="511"/>
      <c r="AK35" s="506"/>
      <c r="AL35" s="506"/>
    </row>
    <row r="36" spans="1:38" s="41" customFormat="1" ht="12" customHeight="1">
      <c r="A36" s="803"/>
      <c r="B36" s="70"/>
      <c r="E36" s="61"/>
      <c r="H36" s="70"/>
      <c r="J36" s="61"/>
      <c r="N36" s="70"/>
      <c r="P36" s="61"/>
      <c r="R36" s="621" t="s">
        <v>10</v>
      </c>
      <c r="S36" s="41" t="s">
        <v>393</v>
      </c>
      <c r="W36" s="621" t="s">
        <v>10</v>
      </c>
      <c r="X36" s="41" t="s">
        <v>394</v>
      </c>
      <c r="AB36" s="621" t="s">
        <v>10</v>
      </c>
      <c r="AC36" s="41" t="s">
        <v>8</v>
      </c>
      <c r="AG36" s="599" t="s">
        <v>10</v>
      </c>
      <c r="AH36" s="734"/>
      <c r="AI36" s="735"/>
      <c r="AJ36" s="511"/>
      <c r="AK36" s="506"/>
      <c r="AL36" s="506"/>
    </row>
    <row r="37" spans="1:38" s="41" customFormat="1" ht="12" customHeight="1">
      <c r="A37" s="803"/>
      <c r="B37" s="70"/>
      <c r="E37" s="61"/>
      <c r="H37" s="70"/>
      <c r="J37" s="61"/>
      <c r="N37" s="70"/>
      <c r="P37" s="61"/>
      <c r="R37" s="41" t="s">
        <v>395</v>
      </c>
      <c r="T37" s="41" t="s">
        <v>40</v>
      </c>
      <c r="U37" s="756" t="s">
        <v>293</v>
      </c>
      <c r="V37" s="756"/>
      <c r="W37" s="756"/>
      <c r="X37" s="756"/>
      <c r="Y37" s="756"/>
      <c r="Z37" s="756"/>
      <c r="AA37" s="756"/>
      <c r="AB37" s="756"/>
      <c r="AC37" s="756"/>
      <c r="AD37" s="756"/>
      <c r="AE37" s="756"/>
      <c r="AF37" s="41" t="s">
        <v>126</v>
      </c>
      <c r="AG37" s="46"/>
      <c r="AI37" s="61"/>
      <c r="AJ37" s="511"/>
      <c r="AK37" s="506"/>
      <c r="AL37" s="506"/>
    </row>
    <row r="38" spans="1:38" s="41" customFormat="1" ht="12" customHeight="1">
      <c r="A38" s="803"/>
      <c r="B38" s="70"/>
      <c r="E38" s="61"/>
      <c r="H38" s="70"/>
      <c r="J38" s="61"/>
      <c r="K38" s="128" t="s">
        <v>396</v>
      </c>
      <c r="L38" s="129"/>
      <c r="M38" s="129"/>
      <c r="N38" s="128" t="s">
        <v>396</v>
      </c>
      <c r="O38" s="129"/>
      <c r="P38" s="130"/>
      <c r="Q38" s="659" t="s">
        <v>10</v>
      </c>
      <c r="R38" s="129" t="s">
        <v>397</v>
      </c>
      <c r="S38" s="129"/>
      <c r="T38" s="129"/>
      <c r="U38" s="129"/>
      <c r="V38" s="129"/>
      <c r="W38" s="129"/>
      <c r="X38" s="129"/>
      <c r="Y38" s="129"/>
      <c r="Z38" s="129"/>
      <c r="AA38" s="129"/>
      <c r="AB38" s="129"/>
      <c r="AC38" s="129"/>
      <c r="AD38" s="129"/>
      <c r="AE38" s="129"/>
      <c r="AF38" s="129"/>
      <c r="AG38" s="65"/>
      <c r="AH38" s="17"/>
      <c r="AI38" s="101"/>
      <c r="AJ38" s="152"/>
      <c r="AK38" s="506"/>
      <c r="AL38" s="506"/>
    </row>
    <row r="39" spans="1:38" s="41" customFormat="1" ht="12" customHeight="1">
      <c r="A39" s="803"/>
      <c r="B39" s="70"/>
      <c r="E39" s="61"/>
      <c r="H39" s="70"/>
      <c r="J39" s="61"/>
      <c r="K39" s="41" t="s">
        <v>398</v>
      </c>
      <c r="N39" s="795" t="s">
        <v>399</v>
      </c>
      <c r="O39" s="734"/>
      <c r="P39" s="735"/>
      <c r="Q39" s="621" t="s">
        <v>10</v>
      </c>
      <c r="R39" s="41" t="s">
        <v>400</v>
      </c>
      <c r="U39" s="41" t="s">
        <v>401</v>
      </c>
      <c r="V39" s="621" t="s">
        <v>10</v>
      </c>
      <c r="W39" s="786" t="s">
        <v>402</v>
      </c>
      <c r="X39" s="786"/>
      <c r="Y39" s="786"/>
      <c r="Z39" s="786"/>
      <c r="AA39" s="621" t="s">
        <v>10</v>
      </c>
      <c r="AB39" s="41" t="s">
        <v>403</v>
      </c>
      <c r="AG39" s="655" t="s">
        <v>10</v>
      </c>
      <c r="AH39" s="786" t="s">
        <v>331</v>
      </c>
      <c r="AI39" s="856"/>
      <c r="AJ39" s="511"/>
      <c r="AK39" s="506"/>
      <c r="AL39" s="506"/>
    </row>
    <row r="40" spans="1:38" s="41" customFormat="1" ht="12" customHeight="1">
      <c r="A40" s="803"/>
      <c r="B40" s="70"/>
      <c r="E40" s="61"/>
      <c r="H40" s="70"/>
      <c r="J40" s="61"/>
      <c r="K40" s="41" t="s">
        <v>404</v>
      </c>
      <c r="N40" s="795" t="s">
        <v>405</v>
      </c>
      <c r="O40" s="734"/>
      <c r="P40" s="735"/>
      <c r="W40" s="869" t="s">
        <v>8</v>
      </c>
      <c r="X40" s="870"/>
      <c r="Y40" s="41" t="s">
        <v>40</v>
      </c>
      <c r="Z40" s="756"/>
      <c r="AA40" s="756"/>
      <c r="AB40" s="756"/>
      <c r="AC40" s="756"/>
      <c r="AD40" s="756"/>
      <c r="AE40" s="41" t="s">
        <v>406</v>
      </c>
      <c r="AF40" s="2"/>
      <c r="AG40" s="599" t="s">
        <v>10</v>
      </c>
      <c r="AH40" s="734" t="s">
        <v>364</v>
      </c>
      <c r="AI40" s="735"/>
      <c r="AJ40" s="511"/>
      <c r="AK40" s="506"/>
      <c r="AL40" s="506"/>
    </row>
    <row r="41" spans="1:38" s="41" customFormat="1" ht="12" customHeight="1">
      <c r="A41" s="803"/>
      <c r="B41" s="70"/>
      <c r="E41" s="61"/>
      <c r="H41" s="70"/>
      <c r="J41" s="61"/>
      <c r="N41" s="883" t="s">
        <v>407</v>
      </c>
      <c r="O41" s="884"/>
      <c r="P41" s="885"/>
      <c r="Q41" s="650" t="s">
        <v>10</v>
      </c>
      <c r="R41" s="44" t="s">
        <v>408</v>
      </c>
      <c r="S41" s="44"/>
      <c r="T41" s="44"/>
      <c r="U41" s="44" t="s">
        <v>401</v>
      </c>
      <c r="V41" s="650" t="s">
        <v>10</v>
      </c>
      <c r="W41" s="746" t="s">
        <v>409</v>
      </c>
      <c r="X41" s="746"/>
      <c r="Y41" s="650" t="s">
        <v>10</v>
      </c>
      <c r="Z41" s="44" t="s">
        <v>410</v>
      </c>
      <c r="AA41" s="44"/>
      <c r="AB41" s="44"/>
      <c r="AC41" s="650" t="s">
        <v>10</v>
      </c>
      <c r="AD41" s="44" t="s">
        <v>8</v>
      </c>
      <c r="AE41" s="44"/>
      <c r="AF41" s="62" t="s">
        <v>411</v>
      </c>
      <c r="AG41" s="599" t="s">
        <v>10</v>
      </c>
      <c r="AH41" s="734"/>
      <c r="AI41" s="735"/>
      <c r="AJ41" s="511"/>
      <c r="AK41" s="506"/>
      <c r="AL41" s="506"/>
    </row>
    <row r="42" spans="1:38" s="41" customFormat="1" ht="12" customHeight="1">
      <c r="A42" s="803"/>
      <c r="B42" s="70"/>
      <c r="E42" s="61"/>
      <c r="H42" s="70"/>
      <c r="J42" s="61"/>
      <c r="N42" s="131"/>
      <c r="O42" s="123"/>
      <c r="P42" s="124"/>
      <c r="Q42" s="631" t="s">
        <v>10</v>
      </c>
      <c r="R42" s="41" t="s">
        <v>412</v>
      </c>
      <c r="AG42" s="46"/>
      <c r="AI42" s="61"/>
      <c r="AJ42" s="511"/>
      <c r="AK42" s="506"/>
      <c r="AL42" s="506"/>
    </row>
    <row r="43" spans="1:38" s="41" customFormat="1" ht="12" customHeight="1">
      <c r="A43" s="803"/>
      <c r="B43" s="70"/>
      <c r="E43" s="61"/>
      <c r="H43" s="70"/>
      <c r="J43" s="61"/>
      <c r="K43" s="855" t="s">
        <v>414</v>
      </c>
      <c r="L43" s="786"/>
      <c r="M43" s="856"/>
      <c r="N43" s="899" t="s">
        <v>415</v>
      </c>
      <c r="O43" s="900"/>
      <c r="P43" s="901"/>
      <c r="Q43" s="655" t="s">
        <v>10</v>
      </c>
      <c r="R43" s="786" t="s">
        <v>416</v>
      </c>
      <c r="S43" s="786"/>
      <c r="T43" s="786"/>
      <c r="U43" s="786"/>
      <c r="V43" s="786"/>
      <c r="W43" s="786"/>
      <c r="X43" s="786"/>
      <c r="Y43" s="786"/>
      <c r="Z43" s="786"/>
      <c r="AA43" s="57"/>
      <c r="AB43" s="227"/>
      <c r="AC43" s="57"/>
      <c r="AD43" s="227"/>
      <c r="AE43" s="57"/>
      <c r="AF43" s="83"/>
      <c r="AG43" s="655" t="s">
        <v>10</v>
      </c>
      <c r="AH43" s="786" t="s">
        <v>417</v>
      </c>
      <c r="AI43" s="856"/>
      <c r="AJ43" s="511"/>
      <c r="AK43" s="506"/>
      <c r="AL43" s="506"/>
    </row>
    <row r="44" spans="1:38" s="41" customFormat="1" ht="12" customHeight="1">
      <c r="A44" s="803"/>
      <c r="B44" s="70"/>
      <c r="E44" s="61"/>
      <c r="H44" s="70"/>
      <c r="J44" s="61"/>
      <c r="K44" s="195"/>
      <c r="L44" s="191"/>
      <c r="M44" s="191"/>
      <c r="N44" s="886" t="s">
        <v>419</v>
      </c>
      <c r="O44" s="887"/>
      <c r="P44" s="888"/>
      <c r="Q44" s="654" t="s">
        <v>10</v>
      </c>
      <c r="R44" s="746" t="s">
        <v>420</v>
      </c>
      <c r="S44" s="746"/>
      <c r="T44" s="746"/>
      <c r="U44" s="746"/>
      <c r="V44" s="746"/>
      <c r="W44" s="746"/>
      <c r="X44" s="746"/>
      <c r="Y44" s="746"/>
      <c r="Z44" s="746"/>
      <c r="AA44" s="44"/>
      <c r="AB44" s="132"/>
      <c r="AC44" s="44"/>
      <c r="AD44" s="132"/>
      <c r="AE44" s="44"/>
      <c r="AF44" s="62"/>
      <c r="AG44" s="599" t="s">
        <v>10</v>
      </c>
      <c r="AH44" s="734"/>
      <c r="AI44" s="735"/>
      <c r="AJ44" s="511"/>
      <c r="AK44" s="506"/>
      <c r="AL44" s="506"/>
    </row>
    <row r="45" spans="1:38" s="41" customFormat="1" ht="12" customHeight="1">
      <c r="A45" s="803"/>
      <c r="B45" s="70"/>
      <c r="E45" s="61"/>
      <c r="H45" s="70"/>
      <c r="J45" s="61"/>
      <c r="K45" s="71"/>
      <c r="L45" s="72"/>
      <c r="M45" s="72"/>
      <c r="N45" s="133"/>
      <c r="O45" s="134"/>
      <c r="P45" s="135"/>
      <c r="Q45" s="104"/>
      <c r="R45" s="72" t="s">
        <v>421</v>
      </c>
      <c r="S45" s="72"/>
      <c r="T45" s="72"/>
      <c r="U45" s="72"/>
      <c r="V45" s="72"/>
      <c r="W45" s="72"/>
      <c r="X45" s="72" t="s">
        <v>40</v>
      </c>
      <c r="Y45" s="631" t="s">
        <v>10</v>
      </c>
      <c r="Z45" s="72" t="s">
        <v>11</v>
      </c>
      <c r="AA45" s="72" t="s">
        <v>126</v>
      </c>
      <c r="AB45" s="136"/>
      <c r="AC45" s="72"/>
      <c r="AD45" s="136"/>
      <c r="AE45" s="72"/>
      <c r="AF45" s="101"/>
      <c r="AG45" s="599" t="s">
        <v>10</v>
      </c>
      <c r="AH45" s="734"/>
      <c r="AI45" s="735"/>
      <c r="AJ45" s="511"/>
      <c r="AK45" s="506"/>
      <c r="AL45" s="506"/>
    </row>
    <row r="46" spans="1:38" s="41" customFormat="1" ht="12" customHeight="1">
      <c r="A46" s="803"/>
      <c r="B46" s="70"/>
      <c r="E46" s="61"/>
      <c r="H46" s="70"/>
      <c r="J46" s="61"/>
      <c r="K46" s="41" t="s">
        <v>422</v>
      </c>
      <c r="P46" s="61"/>
      <c r="Q46" s="621" t="s">
        <v>10</v>
      </c>
      <c r="R46" s="41" t="s">
        <v>423</v>
      </c>
      <c r="AG46" s="655" t="s">
        <v>10</v>
      </c>
      <c r="AH46" s="786" t="s">
        <v>273</v>
      </c>
      <c r="AI46" s="856"/>
      <c r="AJ46" s="511"/>
      <c r="AK46" s="506"/>
      <c r="AL46" s="506"/>
    </row>
    <row r="47" spans="1:38" s="41" customFormat="1" ht="12" customHeight="1" thickBot="1">
      <c r="A47" s="804"/>
      <c r="B47" s="88"/>
      <c r="C47" s="93"/>
      <c r="D47" s="93"/>
      <c r="E47" s="89"/>
      <c r="F47" s="93"/>
      <c r="G47" s="93"/>
      <c r="H47" s="88"/>
      <c r="I47" s="93"/>
      <c r="J47" s="89"/>
      <c r="K47" s="93"/>
      <c r="L47" s="93"/>
      <c r="M47" s="93"/>
      <c r="N47" s="93"/>
      <c r="O47" s="93"/>
      <c r="P47" s="89"/>
      <c r="Q47" s="93"/>
      <c r="R47" s="93" t="s">
        <v>424</v>
      </c>
      <c r="S47" s="93"/>
      <c r="T47" s="93"/>
      <c r="U47" s="93"/>
      <c r="V47" s="93"/>
      <c r="W47" s="93"/>
      <c r="X47" s="93"/>
      <c r="Y47" s="93"/>
      <c r="Z47" s="93"/>
      <c r="AA47" s="93"/>
      <c r="AB47" s="93"/>
      <c r="AC47" s="93"/>
      <c r="AD47" s="93"/>
      <c r="AE47" s="93"/>
      <c r="AF47" s="93"/>
      <c r="AG47" s="660" t="s">
        <v>10</v>
      </c>
      <c r="AH47" s="889" t="s">
        <v>364</v>
      </c>
      <c r="AI47" s="890"/>
      <c r="AJ47" s="512"/>
      <c r="AK47" s="513"/>
      <c r="AL47" s="506"/>
    </row>
    <row r="48" spans="1:38" s="41" customFormat="1" ht="12" customHeight="1">
      <c r="A48" s="902" t="s">
        <v>425</v>
      </c>
      <c r="B48" s="111" t="s">
        <v>426</v>
      </c>
      <c r="C48" s="112"/>
      <c r="D48" s="112"/>
      <c r="E48" s="113"/>
      <c r="F48" s="112" t="s">
        <v>179</v>
      </c>
      <c r="G48" s="112"/>
      <c r="H48" s="111"/>
      <c r="I48" s="112"/>
      <c r="J48" s="113"/>
      <c r="K48" s="878" t="s">
        <v>837</v>
      </c>
      <c r="L48" s="879"/>
      <c r="M48" s="879"/>
      <c r="N48" s="879"/>
      <c r="O48" s="879"/>
      <c r="P48" s="880"/>
      <c r="Q48" s="649" t="s">
        <v>10</v>
      </c>
      <c r="R48" s="336" t="s">
        <v>834</v>
      </c>
      <c r="S48" s="26"/>
      <c r="T48" s="26"/>
      <c r="U48" s="26"/>
      <c r="V48" s="26"/>
      <c r="W48" s="26"/>
      <c r="X48" s="26"/>
      <c r="Y48" s="26"/>
      <c r="Z48" s="26"/>
      <c r="AA48" s="26"/>
      <c r="AB48" s="26"/>
      <c r="AC48" s="26"/>
      <c r="AD48" s="26"/>
      <c r="AE48" s="26"/>
      <c r="AF48" s="337"/>
      <c r="AG48" s="333"/>
      <c r="AH48" s="334"/>
      <c r="AI48" s="335"/>
      <c r="AJ48" s="720" t="s">
        <v>1042</v>
      </c>
      <c r="AK48" s="721"/>
      <c r="AL48" s="525"/>
    </row>
    <row r="49" spans="1:44" s="41" customFormat="1" ht="12" customHeight="1">
      <c r="A49" s="903"/>
      <c r="B49" s="70" t="s">
        <v>429</v>
      </c>
      <c r="E49" s="61"/>
      <c r="F49" s="599" t="s">
        <v>10</v>
      </c>
      <c r="G49" s="204">
        <v>3</v>
      </c>
      <c r="H49" s="599" t="s">
        <v>10</v>
      </c>
      <c r="I49" s="41" t="s">
        <v>160</v>
      </c>
      <c r="J49" s="61"/>
      <c r="K49" s="41" t="s">
        <v>427</v>
      </c>
      <c r="N49" s="795" t="s">
        <v>402</v>
      </c>
      <c r="O49" s="734"/>
      <c r="P49" s="735"/>
      <c r="Q49" s="621" t="s">
        <v>10</v>
      </c>
      <c r="R49" s="734" t="s">
        <v>428</v>
      </c>
      <c r="S49" s="734"/>
      <c r="T49" s="734"/>
      <c r="U49" s="734"/>
      <c r="V49" s="734"/>
      <c r="W49" s="734"/>
      <c r="X49" s="734"/>
      <c r="Y49" s="734"/>
      <c r="Z49" s="734"/>
      <c r="AA49" s="734"/>
      <c r="AB49" s="734"/>
      <c r="AC49" s="734"/>
      <c r="AD49" s="734"/>
      <c r="AE49" s="734"/>
      <c r="AF49" s="735"/>
      <c r="AG49" s="599" t="s">
        <v>10</v>
      </c>
      <c r="AH49" s="734" t="s">
        <v>281</v>
      </c>
      <c r="AI49" s="735"/>
      <c r="AJ49" s="714" t="s">
        <v>1043</v>
      </c>
      <c r="AK49" s="715"/>
      <c r="AL49" s="520"/>
    </row>
    <row r="50" spans="1:44" s="41" customFormat="1" ht="12" customHeight="1">
      <c r="A50" s="903"/>
      <c r="B50" s="70" t="s">
        <v>431</v>
      </c>
      <c r="E50" s="61"/>
      <c r="F50" s="599" t="s">
        <v>10</v>
      </c>
      <c r="G50" s="204">
        <v>2</v>
      </c>
      <c r="H50" s="599" t="s">
        <v>10</v>
      </c>
      <c r="I50" s="41" t="s">
        <v>193</v>
      </c>
      <c r="J50" s="61"/>
      <c r="N50" s="891" t="s">
        <v>430</v>
      </c>
      <c r="O50" s="867"/>
      <c r="P50" s="868"/>
      <c r="AG50" s="599" t="s">
        <v>10</v>
      </c>
      <c r="AH50" s="734"/>
      <c r="AI50" s="735"/>
      <c r="AJ50" s="716" t="s">
        <v>1044</v>
      </c>
      <c r="AK50" s="717"/>
      <c r="AL50" s="522"/>
    </row>
    <row r="51" spans="1:44" s="41" customFormat="1" ht="12" customHeight="1">
      <c r="A51" s="903"/>
      <c r="B51" s="896" t="s">
        <v>436</v>
      </c>
      <c r="C51" s="897"/>
      <c r="D51" s="897"/>
      <c r="E51" s="898"/>
      <c r="F51" s="599" t="s">
        <v>10</v>
      </c>
      <c r="G51" s="204">
        <v>1</v>
      </c>
      <c r="H51" s="599" t="s">
        <v>10</v>
      </c>
      <c r="I51" s="41" t="s">
        <v>161</v>
      </c>
      <c r="J51" s="61"/>
      <c r="K51" s="56" t="s">
        <v>432</v>
      </c>
      <c r="L51" s="57"/>
      <c r="M51" s="57"/>
      <c r="N51" s="855" t="s">
        <v>433</v>
      </c>
      <c r="O51" s="786"/>
      <c r="P51" s="856"/>
      <c r="Q51" s="226" t="s">
        <v>258</v>
      </c>
      <c r="R51" s="57" t="s">
        <v>434</v>
      </c>
      <c r="S51" s="57"/>
      <c r="T51" s="8"/>
      <c r="U51" s="57"/>
      <c r="V51" s="57"/>
      <c r="W51" s="57"/>
      <c r="X51" s="57"/>
      <c r="Y51" s="57"/>
      <c r="Z51" s="57"/>
      <c r="AA51" s="57"/>
      <c r="AB51" s="57"/>
      <c r="AC51" s="57"/>
      <c r="AD51" s="57"/>
      <c r="AE51" s="57"/>
      <c r="AF51" s="57"/>
      <c r="AG51" s="655" t="s">
        <v>10</v>
      </c>
      <c r="AH51" s="786" t="s">
        <v>435</v>
      </c>
      <c r="AI51" s="856"/>
      <c r="AJ51" s="511"/>
      <c r="AK51" s="506"/>
      <c r="AL51" s="506"/>
    </row>
    <row r="52" spans="1:44" s="41" customFormat="1" ht="12" customHeight="1">
      <c r="A52" s="903"/>
      <c r="B52" s="70"/>
      <c r="E52" s="61"/>
      <c r="H52" s="599" t="s">
        <v>10</v>
      </c>
      <c r="I52" s="41" t="s">
        <v>162</v>
      </c>
      <c r="J52" s="61"/>
      <c r="K52" s="71" t="s">
        <v>437</v>
      </c>
      <c r="L52" s="72"/>
      <c r="M52" s="72"/>
      <c r="N52" s="929" t="s">
        <v>438</v>
      </c>
      <c r="O52" s="930"/>
      <c r="P52" s="931"/>
      <c r="Q52" s="72" t="s">
        <v>40</v>
      </c>
      <c r="R52" s="631" t="s">
        <v>10</v>
      </c>
      <c r="S52" s="72" t="s">
        <v>1</v>
      </c>
      <c r="T52" s="17"/>
      <c r="U52" s="631" t="s">
        <v>10</v>
      </c>
      <c r="V52" s="138" t="s">
        <v>439</v>
      </c>
      <c r="W52" s="17"/>
      <c r="X52" s="72"/>
      <c r="Y52" s="72"/>
      <c r="Z52" s="72"/>
      <c r="AA52" s="72"/>
      <c r="AB52" s="631" t="s">
        <v>10</v>
      </c>
      <c r="AC52" s="867" t="s">
        <v>392</v>
      </c>
      <c r="AD52" s="867"/>
      <c r="AE52" s="867"/>
      <c r="AF52" s="868"/>
      <c r="AG52" s="630" t="s">
        <v>10</v>
      </c>
      <c r="AH52" s="734"/>
      <c r="AI52" s="735"/>
      <c r="AJ52" s="511"/>
      <c r="AK52" s="506"/>
      <c r="AL52" s="506"/>
    </row>
    <row r="53" spans="1:44" s="41" customFormat="1" ht="12" customHeight="1">
      <c r="A53" s="903"/>
      <c r="B53" s="70"/>
      <c r="E53" s="61"/>
      <c r="H53" s="70"/>
      <c r="J53" s="61"/>
      <c r="K53" s="41" t="s">
        <v>440</v>
      </c>
      <c r="N53" s="795" t="s">
        <v>441</v>
      </c>
      <c r="O53" s="734"/>
      <c r="P53" s="735"/>
      <c r="Q53" s="621" t="s">
        <v>10</v>
      </c>
      <c r="R53" s="41" t="s">
        <v>442</v>
      </c>
      <c r="T53" s="2"/>
      <c r="AG53" s="655" t="s">
        <v>10</v>
      </c>
      <c r="AH53" s="786" t="s">
        <v>273</v>
      </c>
      <c r="AI53" s="856"/>
      <c r="AJ53" s="511"/>
      <c r="AK53" s="506"/>
      <c r="AL53" s="506"/>
    </row>
    <row r="54" spans="1:44" s="41" customFormat="1" ht="12" customHeight="1">
      <c r="A54" s="903"/>
      <c r="B54" s="70"/>
      <c r="E54" s="61"/>
      <c r="H54" s="70"/>
      <c r="J54" s="61"/>
      <c r="K54" s="41" t="s">
        <v>443</v>
      </c>
      <c r="N54" s="926" t="s">
        <v>444</v>
      </c>
      <c r="O54" s="927"/>
      <c r="P54" s="928"/>
      <c r="Q54" s="661" t="s">
        <v>10</v>
      </c>
      <c r="R54" s="139" t="s">
        <v>445</v>
      </c>
      <c r="S54" s="139"/>
      <c r="T54" s="140"/>
      <c r="U54" s="139"/>
      <c r="V54" s="139"/>
      <c r="W54" s="139"/>
      <c r="X54" s="139"/>
      <c r="Y54" s="139"/>
      <c r="Z54" s="139"/>
      <c r="AA54" s="139"/>
      <c r="AB54" s="139"/>
      <c r="AC54" s="139"/>
      <c r="AD54" s="139"/>
      <c r="AE54" s="139"/>
      <c r="AF54" s="141"/>
      <c r="AG54" s="630" t="s">
        <v>10</v>
      </c>
      <c r="AH54" s="734"/>
      <c r="AI54" s="735"/>
      <c r="AJ54" s="511"/>
      <c r="AK54" s="506"/>
      <c r="AL54" s="506"/>
    </row>
    <row r="55" spans="1:44" s="41" customFormat="1" ht="12" customHeight="1">
      <c r="A55" s="903"/>
      <c r="B55" s="70"/>
      <c r="E55" s="61"/>
      <c r="H55" s="70"/>
      <c r="J55" s="61"/>
      <c r="K55" s="56" t="s">
        <v>446</v>
      </c>
      <c r="L55" s="57"/>
      <c r="M55" s="57"/>
      <c r="N55" s="855" t="s">
        <v>440</v>
      </c>
      <c r="O55" s="786"/>
      <c r="P55" s="856"/>
      <c r="Q55" s="653" t="s">
        <v>10</v>
      </c>
      <c r="R55" s="57" t="s">
        <v>447</v>
      </c>
      <c r="S55" s="57"/>
      <c r="T55" s="8"/>
      <c r="U55" s="57"/>
      <c r="V55" s="57"/>
      <c r="W55" s="57"/>
      <c r="X55" s="57"/>
      <c r="Y55" s="57"/>
      <c r="Z55" s="57"/>
      <c r="AA55" s="57"/>
      <c r="AB55" s="57"/>
      <c r="AC55" s="57"/>
      <c r="AD55" s="57"/>
      <c r="AE55" s="57"/>
      <c r="AF55" s="57"/>
      <c r="AG55" s="655" t="s">
        <v>10</v>
      </c>
      <c r="AH55" s="786" t="s">
        <v>281</v>
      </c>
      <c r="AI55" s="856"/>
      <c r="AJ55" s="511"/>
      <c r="AK55" s="506"/>
      <c r="AL55" s="506"/>
    </row>
    <row r="56" spans="1:44" s="41" customFormat="1" ht="12" customHeight="1">
      <c r="A56" s="903"/>
      <c r="B56" s="70"/>
      <c r="E56" s="61"/>
      <c r="H56" s="70"/>
      <c r="J56" s="61"/>
      <c r="K56" s="71" t="s">
        <v>437</v>
      </c>
      <c r="L56" s="72"/>
      <c r="M56" s="72"/>
      <c r="N56" s="929" t="s">
        <v>448</v>
      </c>
      <c r="O56" s="930"/>
      <c r="P56" s="931"/>
      <c r="Q56" s="72"/>
      <c r="R56" s="72"/>
      <c r="S56" s="72"/>
      <c r="T56" s="17"/>
      <c r="U56" s="72"/>
      <c r="V56" s="72"/>
      <c r="W56" s="72"/>
      <c r="X56" s="72"/>
      <c r="Y56" s="72"/>
      <c r="Z56" s="72"/>
      <c r="AA56" s="72"/>
      <c r="AB56" s="72"/>
      <c r="AC56" s="72"/>
      <c r="AD56" s="72"/>
      <c r="AE56" s="72"/>
      <c r="AF56" s="72"/>
      <c r="AG56" s="630" t="s">
        <v>10</v>
      </c>
      <c r="AH56" s="734"/>
      <c r="AI56" s="735"/>
      <c r="AJ56" s="511"/>
      <c r="AK56" s="506"/>
      <c r="AL56" s="506"/>
    </row>
    <row r="57" spans="1:44" s="41" customFormat="1" ht="12" customHeight="1">
      <c r="A57" s="903"/>
      <c r="B57" s="70"/>
      <c r="E57" s="61"/>
      <c r="H57" s="70"/>
      <c r="J57" s="61"/>
      <c r="K57" s="41" t="s">
        <v>449</v>
      </c>
      <c r="N57" s="795" t="s">
        <v>450</v>
      </c>
      <c r="O57" s="734"/>
      <c r="P57" s="735"/>
      <c r="Q57" s="653" t="s">
        <v>10</v>
      </c>
      <c r="R57" s="41" t="s">
        <v>451</v>
      </c>
      <c r="T57" s="2"/>
      <c r="AG57" s="655" t="s">
        <v>10</v>
      </c>
      <c r="AH57" s="786" t="s">
        <v>281</v>
      </c>
      <c r="AI57" s="856"/>
      <c r="AJ57" s="511"/>
      <c r="AK57" s="506"/>
      <c r="AL57" s="506"/>
    </row>
    <row r="58" spans="1:44" s="41" customFormat="1" ht="12.95" customHeight="1" thickBot="1">
      <c r="A58" s="904"/>
      <c r="B58" s="88"/>
      <c r="C58" s="93"/>
      <c r="D58" s="93"/>
      <c r="E58" s="89"/>
      <c r="F58" s="93"/>
      <c r="G58" s="93"/>
      <c r="H58" s="88"/>
      <c r="I58" s="93"/>
      <c r="J58" s="89"/>
      <c r="K58" s="93" t="s">
        <v>452</v>
      </c>
      <c r="L58" s="93"/>
      <c r="M58" s="93"/>
      <c r="N58" s="911" t="s">
        <v>453</v>
      </c>
      <c r="O58" s="889"/>
      <c r="P58" s="890"/>
      <c r="Q58" s="93"/>
      <c r="R58" s="93"/>
      <c r="S58" s="93"/>
      <c r="T58" s="93"/>
      <c r="U58" s="93"/>
      <c r="V58" s="93"/>
      <c r="W58" s="93"/>
      <c r="X58" s="93"/>
      <c r="Y58" s="93"/>
      <c r="Z58" s="93"/>
      <c r="AA58" s="93"/>
      <c r="AB58" s="93"/>
      <c r="AC58" s="93"/>
      <c r="AD58" s="93"/>
      <c r="AE58" s="93"/>
      <c r="AF58" s="93"/>
      <c r="AG58" s="660" t="s">
        <v>10</v>
      </c>
      <c r="AH58" s="912"/>
      <c r="AI58" s="913"/>
      <c r="AJ58" s="332"/>
      <c r="AK58" s="513"/>
      <c r="AL58" s="506"/>
    </row>
    <row r="59" spans="1:44" s="41" customFormat="1" ht="12" customHeight="1">
      <c r="A59" s="41" t="s">
        <v>335</v>
      </c>
      <c r="AN59" s="229" t="s">
        <v>785</v>
      </c>
      <c r="AO59" s="230"/>
      <c r="AP59" s="230"/>
      <c r="AR59" s="239" t="e">
        <f>IF(OR(#REF!=7,#REF!=6),"等級7・6_b",IF(OR(#REF!=5,#REF!=4),"等級5・4_b",""))</f>
        <v>#REF!</v>
      </c>
    </row>
  </sheetData>
  <mergeCells count="103">
    <mergeCell ref="K21:P25"/>
    <mergeCell ref="AJ48:AK48"/>
    <mergeCell ref="AJ49:AK49"/>
    <mergeCell ref="AJ50:AK50"/>
    <mergeCell ref="AH57:AI57"/>
    <mergeCell ref="N58:P58"/>
    <mergeCell ref="AH58:AI58"/>
    <mergeCell ref="N2:AI2"/>
    <mergeCell ref="N7:P9"/>
    <mergeCell ref="R6:R9"/>
    <mergeCell ref="R12:R14"/>
    <mergeCell ref="R10:R11"/>
    <mergeCell ref="N54:P54"/>
    <mergeCell ref="AH54:AI54"/>
    <mergeCell ref="N55:P55"/>
    <mergeCell ref="AH55:AI55"/>
    <mergeCell ref="N56:P56"/>
    <mergeCell ref="AH56:AI56"/>
    <mergeCell ref="N52:P52"/>
    <mergeCell ref="AC52:AF52"/>
    <mergeCell ref="AH52:AI52"/>
    <mergeCell ref="N53:P53"/>
    <mergeCell ref="AH53:AI53"/>
    <mergeCell ref="AH45:AI45"/>
    <mergeCell ref="AH46:AI46"/>
    <mergeCell ref="AH47:AI47"/>
    <mergeCell ref="R49:AF49"/>
    <mergeCell ref="AH49:AI49"/>
    <mergeCell ref="N50:P50"/>
    <mergeCell ref="AH50:AI50"/>
    <mergeCell ref="AH51:AI51"/>
    <mergeCell ref="A4:A47"/>
    <mergeCell ref="F4:G4"/>
    <mergeCell ref="B7:E7"/>
    <mergeCell ref="B51:E51"/>
    <mergeCell ref="N51:P51"/>
    <mergeCell ref="K43:M43"/>
    <mergeCell ref="N43:P43"/>
    <mergeCell ref="N40:P40"/>
    <mergeCell ref="N39:P39"/>
    <mergeCell ref="N35:P35"/>
    <mergeCell ref="A48:A58"/>
    <mergeCell ref="K48:P48"/>
    <mergeCell ref="N49:P49"/>
    <mergeCell ref="N57:P57"/>
    <mergeCell ref="W40:X40"/>
    <mergeCell ref="Z40:AD40"/>
    <mergeCell ref="AH40:AI40"/>
    <mergeCell ref="N41:P41"/>
    <mergeCell ref="AH28:AI28"/>
    <mergeCell ref="W41:X41"/>
    <mergeCell ref="AH41:AI41"/>
    <mergeCell ref="R43:Z43"/>
    <mergeCell ref="AH43:AI43"/>
    <mergeCell ref="N44:P44"/>
    <mergeCell ref="R44:Z44"/>
    <mergeCell ref="AH44:AI44"/>
    <mergeCell ref="W39:Z39"/>
    <mergeCell ref="AH39:AI39"/>
    <mergeCell ref="AJ2:AK3"/>
    <mergeCell ref="N3:P3"/>
    <mergeCell ref="Q3:AF3"/>
    <mergeCell ref="AG3:AI3"/>
    <mergeCell ref="K4:P4"/>
    <mergeCell ref="AJ4:AK4"/>
    <mergeCell ref="AH5:AI5"/>
    <mergeCell ref="AH6:AI6"/>
    <mergeCell ref="AH19:AI19"/>
    <mergeCell ref="AH7:AI7"/>
    <mergeCell ref="T8:AF8"/>
    <mergeCell ref="AH8:AI8"/>
    <mergeCell ref="T9:AF9"/>
    <mergeCell ref="T11:AF11"/>
    <mergeCell ref="T12:AF12"/>
    <mergeCell ref="V16:AE16"/>
    <mergeCell ref="AH17:AI17"/>
    <mergeCell ref="AH18:AI18"/>
    <mergeCell ref="AJ5:AK5"/>
    <mergeCell ref="AJ6:AK6"/>
    <mergeCell ref="B2:E3"/>
    <mergeCell ref="F2:G3"/>
    <mergeCell ref="H2:J3"/>
    <mergeCell ref="K2:M3"/>
    <mergeCell ref="I10:J10"/>
    <mergeCell ref="U37:AE37"/>
    <mergeCell ref="AH21:AI21"/>
    <mergeCell ref="AH22:AI22"/>
    <mergeCell ref="AH23:AI23"/>
    <mergeCell ref="V20:AE20"/>
    <mergeCell ref="AH20:AI20"/>
    <mergeCell ref="AH31:AI31"/>
    <mergeCell ref="U32:V32"/>
    <mergeCell ref="AH32:AI32"/>
    <mergeCell ref="AH33:AI33"/>
    <mergeCell ref="AC35:AF35"/>
    <mergeCell ref="AH35:AI35"/>
    <mergeCell ref="AH36:AI36"/>
    <mergeCell ref="R30:AF30"/>
    <mergeCell ref="AH25:AI25"/>
    <mergeCell ref="AH26:AI26"/>
    <mergeCell ref="Q22:AF22"/>
    <mergeCell ref="AH24:AI24"/>
    <mergeCell ref="AH29:AI29"/>
  </mergeCells>
  <phoneticPr fontId="2"/>
  <dataValidations count="2">
    <dataValidation type="list" imeMode="on" allowBlank="1" showInputMessage="1" showErrorMessage="1" sqref="AG5:AG8 AG49:AG58 AG39:AG41 AG35:AG36 AG43:AG47 AG17:AG33" xr:uid="{EAEC20D0-EAC7-4CF0-9B8B-CAF9401E77B0}">
      <formula1>"□,■"</formula1>
    </dataValidation>
    <dataValidation type="list" allowBlank="1" showInputMessage="1" showErrorMessage="1" sqref="F5:F7 H5:H8 Q4:Q5 S6:S14 Y45 Q33 T31:T34 AA31 R36 Y35 AB35:AB36 W36 Q38:Q39 V39 AA39 V41 Y41 AC41 Q41:Q44 Q46 H1:H3 B1:B3 F1:F3 F49:F51 H49:H52 Q48:Q49 R52 U52 AB52 Q53:Q55 Q57 AD43:AD44 AB43:AB44 Q15:Q20 Q23:Q24 Q26 Q28:Q29 Q31" xr:uid="{A5D127BA-961B-439A-8512-F38D6411B56A}">
      <formula1>"■,□"</formula1>
    </dataValidation>
  </dataValidations>
  <pageMargins left="0.74803149606299213" right="0.55118110236220474" top="0.35433070866141736" bottom="0.15748031496062992" header="0.11811023622047245" footer="0.11811023622047245"/>
  <pageSetup paperSize="9" orientation="portrait" r:id="rId1"/>
  <headerFooter>
    <oddFooter>&amp;L&amp;"BIZ UDゴシック,標準"&amp;8 2026/04/01改訂&amp;R&amp;"BIZ UDゴシック,標準"&amp;8（一財）ふくしま建築住宅センター</oddFooter>
  </headerFooter>
  <drawing r:id="rId2"/>
  <legacyDrawing r:id="rId3"/>
  <controls>
    <mc:AlternateContent xmlns:mc="http://schemas.openxmlformats.org/markup-compatibility/2006">
      <mc:Choice Requires="x14">
        <control shapeId="92162" r:id="rId4" name="CheckBox1">
          <controlPr defaultSize="0" autoLine="0" linkedCell="#REF!" r:id="rId5">
            <anchor moveWithCells="1">
              <from>
                <xdr:col>1</xdr:col>
                <xdr:colOff>47625</xdr:colOff>
                <xdr:row>138</xdr:row>
                <xdr:rowOff>0</xdr:rowOff>
              </from>
              <to>
                <xdr:col>1</xdr:col>
                <xdr:colOff>57150</xdr:colOff>
                <xdr:row>138</xdr:row>
                <xdr:rowOff>9525</xdr:rowOff>
              </to>
            </anchor>
          </controlPr>
        </control>
      </mc:Choice>
      <mc:Fallback>
        <control shapeId="92162" r:id="rId4" name="CheckBox1"/>
      </mc:Fallback>
    </mc:AlternateContent>
    <mc:AlternateContent xmlns:mc="http://schemas.openxmlformats.org/markup-compatibility/2006">
      <mc:Choice Requires="x14">
        <control shapeId="92161" r:id="rId6" name="評価対象外1">
          <controlPr defaultSize="0" autoLine="0" linkedCell="#REF!" r:id="rId5">
            <anchor moveWithCells="1">
              <from>
                <xdr:col>1</xdr:col>
                <xdr:colOff>47625</xdr:colOff>
                <xdr:row>138</xdr:row>
                <xdr:rowOff>0</xdr:rowOff>
              </from>
              <to>
                <xdr:col>1</xdr:col>
                <xdr:colOff>57150</xdr:colOff>
                <xdr:row>138</xdr:row>
                <xdr:rowOff>9525</xdr:rowOff>
              </to>
            </anchor>
          </controlPr>
        </control>
      </mc:Choice>
      <mc:Fallback>
        <control shapeId="92161" r:id="rId6" name="評価対象外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CCD9D-1E02-4716-8EDE-02F74CD02683}">
  <sheetPr codeName="Sheet7"/>
  <dimension ref="A1:BF60"/>
  <sheetViews>
    <sheetView showGridLines="0" showZeros="0" tabSelected="1" view="pageBreakPreview" zoomScale="130" zoomScaleNormal="100" zoomScaleSheetLayoutView="130" workbookViewId="0">
      <selection activeCell="AE11" sqref="AE11"/>
    </sheetView>
  </sheetViews>
  <sheetFormatPr defaultColWidth="9" defaultRowHeight="18.75"/>
  <cols>
    <col min="1" max="37" width="2.125" style="106" customWidth="1"/>
    <col min="38" max="52" width="2.625" style="106" hidden="1" customWidth="1"/>
    <col min="53" max="193" width="2.625" style="106" customWidth="1"/>
    <col min="194" max="16384" width="9" style="106"/>
  </cols>
  <sheetData>
    <row r="1" spans="1:44" s="41" customFormat="1" ht="12" customHeight="1" thickBot="1">
      <c r="A1" s="38" t="s">
        <v>353</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209" t="s">
        <v>459</v>
      </c>
      <c r="AN1" s="237">
        <f>IF(AND(AN5&gt;=1,AN5&lt;=7),1,0)</f>
        <v>0</v>
      </c>
      <c r="AO1" s="230"/>
      <c r="AP1" s="230"/>
      <c r="AR1" s="239" t="str">
        <f>IF(OR(AQ16=7,AQ16=6),"等級7・6_t",IF(OR(AQ16=5,AQ16=4),"等級5・4_t",""))</f>
        <v/>
      </c>
    </row>
    <row r="2" spans="1:44" s="41" customFormat="1" ht="12" customHeight="1">
      <c r="A2" s="142"/>
      <c r="B2" s="932" t="s">
        <v>454</v>
      </c>
      <c r="C2" s="689"/>
      <c r="D2" s="689"/>
      <c r="E2" s="933"/>
      <c r="F2" s="936" t="s">
        <v>169</v>
      </c>
      <c r="G2" s="937"/>
      <c r="H2" s="689" t="s">
        <v>170</v>
      </c>
      <c r="I2" s="689"/>
      <c r="J2" s="689"/>
      <c r="K2" s="696" t="s">
        <v>171</v>
      </c>
      <c r="L2" s="697"/>
      <c r="M2" s="698"/>
      <c r="N2" s="914" t="s">
        <v>172</v>
      </c>
      <c r="O2" s="915"/>
      <c r="P2" s="915"/>
      <c r="Q2" s="915"/>
      <c r="R2" s="915"/>
      <c r="S2" s="915"/>
      <c r="T2" s="915"/>
      <c r="U2" s="915"/>
      <c r="V2" s="915"/>
      <c r="W2" s="915"/>
      <c r="X2" s="915"/>
      <c r="Y2" s="915"/>
      <c r="Z2" s="915"/>
      <c r="AA2" s="915"/>
      <c r="AB2" s="915"/>
      <c r="AC2" s="915"/>
      <c r="AD2" s="915"/>
      <c r="AE2" s="915"/>
      <c r="AF2" s="915"/>
      <c r="AG2" s="915"/>
      <c r="AH2" s="915"/>
      <c r="AI2" s="916"/>
      <c r="AJ2" s="940" t="s">
        <v>173</v>
      </c>
      <c r="AK2" s="941"/>
      <c r="AN2" s="229" t="s">
        <v>786</v>
      </c>
      <c r="AO2" s="232"/>
      <c r="AP2" s="232"/>
      <c r="AR2" s="230" t="s">
        <v>794</v>
      </c>
    </row>
    <row r="3" spans="1:44" s="41" customFormat="1" ht="14.25" customHeight="1" thickBot="1">
      <c r="A3" s="143"/>
      <c r="B3" s="934" t="s">
        <v>455</v>
      </c>
      <c r="C3" s="695"/>
      <c r="D3" s="695"/>
      <c r="E3" s="935"/>
      <c r="F3" s="938"/>
      <c r="G3" s="939"/>
      <c r="H3" s="695"/>
      <c r="I3" s="695"/>
      <c r="J3" s="695"/>
      <c r="K3" s="699"/>
      <c r="L3" s="700"/>
      <c r="M3" s="701"/>
      <c r="N3" s="743" t="s">
        <v>174</v>
      </c>
      <c r="O3" s="743"/>
      <c r="P3" s="743"/>
      <c r="Q3" s="744" t="s">
        <v>175</v>
      </c>
      <c r="R3" s="743"/>
      <c r="S3" s="743"/>
      <c r="T3" s="743"/>
      <c r="U3" s="743"/>
      <c r="V3" s="743"/>
      <c r="W3" s="743"/>
      <c r="X3" s="743"/>
      <c r="Y3" s="743"/>
      <c r="Z3" s="743"/>
      <c r="AA3" s="743"/>
      <c r="AB3" s="743"/>
      <c r="AC3" s="743"/>
      <c r="AD3" s="743"/>
      <c r="AE3" s="743"/>
      <c r="AF3" s="745"/>
      <c r="AG3" s="749" t="s">
        <v>176</v>
      </c>
      <c r="AH3" s="749"/>
      <c r="AI3" s="749"/>
      <c r="AJ3" s="942"/>
      <c r="AK3" s="943"/>
      <c r="AN3" s="237">
        <f>IF(AND(AN5&gt;=5,AN5&lt;=8),1,0)</f>
        <v>0</v>
      </c>
      <c r="AO3" s="232"/>
      <c r="AP3" s="232"/>
      <c r="AR3" s="230" t="s">
        <v>789</v>
      </c>
    </row>
    <row r="4" spans="1:44" s="41" customFormat="1" ht="12" customHeight="1">
      <c r="A4" s="802" t="s">
        <v>460</v>
      </c>
      <c r="B4" s="111" t="s">
        <v>461</v>
      </c>
      <c r="C4" s="112"/>
      <c r="D4" s="112"/>
      <c r="E4" s="113"/>
      <c r="F4" s="112" t="s">
        <v>179</v>
      </c>
      <c r="G4" s="112"/>
      <c r="H4" s="111"/>
      <c r="I4" s="112"/>
      <c r="J4" s="113"/>
      <c r="K4" s="878" t="s">
        <v>837</v>
      </c>
      <c r="L4" s="879"/>
      <c r="M4" s="879"/>
      <c r="N4" s="879"/>
      <c r="O4" s="879"/>
      <c r="P4" s="880"/>
      <c r="Q4" s="649" t="s">
        <v>10</v>
      </c>
      <c r="R4" s="336" t="s">
        <v>1001</v>
      </c>
      <c r="S4" s="26"/>
      <c r="T4" s="26"/>
      <c r="U4" s="26"/>
      <c r="V4" s="26"/>
      <c r="W4" s="26"/>
      <c r="X4" s="26"/>
      <c r="Y4" s="26"/>
      <c r="Z4" s="26"/>
      <c r="AA4" s="26"/>
      <c r="AB4" s="26"/>
      <c r="AC4" s="26"/>
      <c r="AD4" s="26"/>
      <c r="AE4" s="26"/>
      <c r="AF4" s="337"/>
      <c r="AG4" s="333"/>
      <c r="AH4" s="334"/>
      <c r="AI4" s="335"/>
      <c r="AJ4" s="720" t="s">
        <v>1042</v>
      </c>
      <c r="AK4" s="721"/>
      <c r="AL4" s="525"/>
      <c r="AN4" s="229" t="s">
        <v>4</v>
      </c>
      <c r="AO4" s="232"/>
      <c r="AP4" s="232"/>
      <c r="AR4" s="230" t="s">
        <v>339</v>
      </c>
    </row>
    <row r="5" spans="1:44" s="41" customFormat="1" ht="12" customHeight="1">
      <c r="A5" s="803"/>
      <c r="B5" s="70" t="s">
        <v>462</v>
      </c>
      <c r="E5" s="61"/>
      <c r="F5" s="599" t="s">
        <v>10</v>
      </c>
      <c r="G5" s="204">
        <v>7</v>
      </c>
      <c r="H5" s="599" t="s">
        <v>10</v>
      </c>
      <c r="I5" s="41" t="s">
        <v>160</v>
      </c>
      <c r="J5" s="61"/>
      <c r="K5" s="795" t="s">
        <v>804</v>
      </c>
      <c r="L5" s="734"/>
      <c r="M5" s="734"/>
      <c r="N5" s="734"/>
      <c r="O5" s="734"/>
      <c r="P5" s="735"/>
      <c r="Q5" s="599" t="s">
        <v>10</v>
      </c>
      <c r="R5" s="503" t="s">
        <v>805</v>
      </c>
      <c r="AB5" s="193"/>
      <c r="AC5" s="193"/>
      <c r="AD5" s="193"/>
      <c r="AE5" s="193"/>
      <c r="AF5" s="228"/>
      <c r="AG5" s="70"/>
      <c r="AI5" s="61"/>
      <c r="AJ5" s="714" t="s">
        <v>1043</v>
      </c>
      <c r="AK5" s="715"/>
      <c r="AL5" s="520"/>
      <c r="AN5" s="237" t="str">
        <f>C8</f>
        <v>　</v>
      </c>
      <c r="AO5" s="232"/>
      <c r="AP5" s="232"/>
      <c r="AR5" s="230" t="s">
        <v>340</v>
      </c>
    </row>
    <row r="6" spans="1:44" s="41" customFormat="1" ht="12" customHeight="1">
      <c r="A6" s="803"/>
      <c r="B6" s="70" t="s">
        <v>465</v>
      </c>
      <c r="E6" s="61"/>
      <c r="F6" s="599" t="s">
        <v>10</v>
      </c>
      <c r="G6" s="204">
        <v>6</v>
      </c>
      <c r="H6" s="599" t="s">
        <v>10</v>
      </c>
      <c r="I6" s="41" t="s">
        <v>193</v>
      </c>
      <c r="J6" s="61"/>
      <c r="Q6" s="645" t="s">
        <v>10</v>
      </c>
      <c r="R6" s="139" t="s">
        <v>1030</v>
      </c>
      <c r="S6" s="303"/>
      <c r="T6" s="139"/>
      <c r="U6" s="139"/>
      <c r="V6" s="139"/>
      <c r="W6" s="139"/>
      <c r="X6" s="139"/>
      <c r="Y6" s="139"/>
      <c r="Z6" s="153"/>
      <c r="AA6" s="153"/>
      <c r="AB6" s="153"/>
      <c r="AC6" s="153"/>
      <c r="AD6" s="153"/>
      <c r="AE6" s="153"/>
      <c r="AF6" s="304"/>
      <c r="AG6" s="71"/>
      <c r="AH6" s="72"/>
      <c r="AI6" s="101"/>
      <c r="AJ6" s="716" t="s">
        <v>1044</v>
      </c>
      <c r="AK6" s="717"/>
      <c r="AL6" s="528"/>
      <c r="AN6" s="4" t="s">
        <v>787</v>
      </c>
      <c r="AO6" s="232"/>
      <c r="AP6" s="4" t="s">
        <v>788</v>
      </c>
      <c r="AR6" s="230" t="s">
        <v>341</v>
      </c>
    </row>
    <row r="7" spans="1:44" s="41" customFormat="1" ht="12" customHeight="1">
      <c r="A7" s="803"/>
      <c r="E7" s="61"/>
      <c r="F7" s="599" t="s">
        <v>10</v>
      </c>
      <c r="G7" s="204">
        <v>5</v>
      </c>
      <c r="H7" s="599" t="s">
        <v>10</v>
      </c>
      <c r="I7" s="41" t="s">
        <v>161</v>
      </c>
      <c r="J7" s="61"/>
      <c r="K7" s="959" t="s">
        <v>805</v>
      </c>
      <c r="L7" s="960"/>
      <c r="M7" s="961"/>
      <c r="N7" s="56" t="s">
        <v>467</v>
      </c>
      <c r="O7" s="57"/>
      <c r="P7" s="83"/>
      <c r="Q7" s="655" t="s">
        <v>10</v>
      </c>
      <c r="R7" s="57" t="s">
        <v>468</v>
      </c>
      <c r="S7" s="57"/>
      <c r="T7" s="57"/>
      <c r="U7" s="57"/>
      <c r="V7" s="57"/>
      <c r="W7" s="57"/>
      <c r="X7" s="57"/>
      <c r="Y7" s="57"/>
      <c r="Z7" s="57"/>
      <c r="AA7" s="57"/>
      <c r="AB7" s="57"/>
      <c r="AC7" s="57"/>
      <c r="AD7" s="57"/>
      <c r="AE7" s="57"/>
      <c r="AF7" s="83"/>
      <c r="AG7" s="599" t="s">
        <v>10</v>
      </c>
      <c r="AH7" s="871" t="s">
        <v>273</v>
      </c>
      <c r="AI7" s="872"/>
      <c r="AJ7" s="70"/>
      <c r="AK7" s="116"/>
      <c r="AL7" s="116"/>
      <c r="AN7" s="238">
        <f>IF(AND(AN5=8,AQ16=6),1,IF(AND(AQ16=7,AN5&gt;=5,AN5&lt;=7),1,0))</f>
        <v>0</v>
      </c>
      <c r="AO7" s="232"/>
      <c r="AP7" s="238">
        <f>IF(AND(AN5&lt;&gt;8,AQ16=7),1,0)</f>
        <v>0</v>
      </c>
      <c r="AR7" s="230" t="s">
        <v>342</v>
      </c>
    </row>
    <row r="8" spans="1:44" s="41" customFormat="1" ht="12" customHeight="1">
      <c r="A8" s="803"/>
      <c r="B8" s="70" t="s">
        <v>40</v>
      </c>
      <c r="C8" s="624" t="s">
        <v>293</v>
      </c>
      <c r="D8" s="41" t="s">
        <v>466</v>
      </c>
      <c r="E8" s="61"/>
      <c r="F8" s="599" t="s">
        <v>10</v>
      </c>
      <c r="G8" s="204">
        <v>4</v>
      </c>
      <c r="H8" s="599" t="s">
        <v>10</v>
      </c>
      <c r="I8" s="41" t="s">
        <v>162</v>
      </c>
      <c r="J8" s="61"/>
      <c r="K8" s="962"/>
      <c r="L8" s="963"/>
      <c r="M8" s="964"/>
      <c r="N8" s="70" t="s">
        <v>469</v>
      </c>
      <c r="P8" s="61"/>
      <c r="Q8" s="70"/>
      <c r="R8" s="621" t="s">
        <v>10</v>
      </c>
      <c r="S8" s="788" t="s">
        <v>470</v>
      </c>
      <c r="T8" s="788"/>
      <c r="U8" s="788"/>
      <c r="V8" s="788"/>
      <c r="W8" s="788"/>
      <c r="X8" s="788"/>
      <c r="Y8" s="788"/>
      <c r="Z8" s="41" t="s">
        <v>40</v>
      </c>
      <c r="AA8" s="794"/>
      <c r="AB8" s="794"/>
      <c r="AC8" s="41" t="s">
        <v>471</v>
      </c>
      <c r="AF8" s="61"/>
      <c r="AG8" s="599" t="s">
        <v>10</v>
      </c>
      <c r="AH8" s="894" t="s">
        <v>281</v>
      </c>
      <c r="AI8" s="895"/>
      <c r="AJ8" s="70"/>
      <c r="AK8" s="116"/>
      <c r="AL8" s="116"/>
      <c r="AN8" s="230" t="s">
        <v>795</v>
      </c>
      <c r="AO8" s="232"/>
      <c r="AP8" s="232"/>
      <c r="AR8" s="230"/>
    </row>
    <row r="9" spans="1:44" s="41" customFormat="1" ht="12" customHeight="1">
      <c r="A9" s="803"/>
      <c r="B9" s="70"/>
      <c r="E9" s="61"/>
      <c r="F9" s="599" t="s">
        <v>10</v>
      </c>
      <c r="G9" s="204">
        <v>3</v>
      </c>
      <c r="H9" s="70"/>
      <c r="J9" s="61"/>
      <c r="K9" s="962"/>
      <c r="L9" s="963"/>
      <c r="M9" s="964"/>
      <c r="N9" s="855" t="s">
        <v>472</v>
      </c>
      <c r="O9" s="786"/>
      <c r="P9" s="856"/>
      <c r="Q9" s="655" t="s">
        <v>10</v>
      </c>
      <c r="R9" s="968" t="s">
        <v>1057</v>
      </c>
      <c r="S9" s="968"/>
      <c r="T9" s="968"/>
      <c r="U9" s="968"/>
      <c r="V9" s="968"/>
      <c r="W9" s="968"/>
      <c r="X9" s="968"/>
      <c r="Y9" s="968"/>
      <c r="Z9" s="968"/>
      <c r="AA9" s="968"/>
      <c r="AB9" s="968"/>
      <c r="AC9" s="968"/>
      <c r="AD9" s="968"/>
      <c r="AE9" s="968"/>
      <c r="AF9" s="969"/>
      <c r="AG9" s="599" t="s">
        <v>10</v>
      </c>
      <c r="AH9" s="894" t="s">
        <v>417</v>
      </c>
      <c r="AI9" s="895"/>
      <c r="AJ9" s="70"/>
      <c r="AK9" s="116"/>
      <c r="AL9" s="116"/>
      <c r="AN9" s="246" t="e">
        <f>VALUE(RIGHT(#REF!,1))</f>
        <v>#REF!</v>
      </c>
      <c r="AO9" s="232"/>
      <c r="AP9" s="232"/>
      <c r="AR9" s="230" t="s">
        <v>789</v>
      </c>
    </row>
    <row r="10" spans="1:44" s="41" customFormat="1" ht="12" customHeight="1">
      <c r="A10" s="803"/>
      <c r="B10" s="70"/>
      <c r="E10" s="61"/>
      <c r="F10" s="599" t="s">
        <v>10</v>
      </c>
      <c r="G10" s="204">
        <v>2</v>
      </c>
      <c r="H10" s="70"/>
      <c r="J10" s="61"/>
      <c r="K10" s="965"/>
      <c r="L10" s="966"/>
      <c r="M10" s="967"/>
      <c r="N10" s="929" t="s">
        <v>474</v>
      </c>
      <c r="O10" s="930"/>
      <c r="P10" s="931"/>
      <c r="Q10" s="71"/>
      <c r="R10" s="631" t="s">
        <v>10</v>
      </c>
      <c r="S10" s="970" t="s">
        <v>475</v>
      </c>
      <c r="T10" s="970"/>
      <c r="U10" s="970"/>
      <c r="V10" s="970"/>
      <c r="W10" s="970"/>
      <c r="X10" s="970"/>
      <c r="Y10" s="970"/>
      <c r="Z10" s="72" t="s">
        <v>40</v>
      </c>
      <c r="AA10" s="798"/>
      <c r="AB10" s="798"/>
      <c r="AC10" s="72" t="s">
        <v>126</v>
      </c>
      <c r="AD10" s="72"/>
      <c r="AE10" s="72"/>
      <c r="AF10" s="101"/>
      <c r="AG10" s="599" t="s">
        <v>10</v>
      </c>
      <c r="AH10" s="897" t="s">
        <v>463</v>
      </c>
      <c r="AI10" s="898"/>
      <c r="AJ10" s="70"/>
      <c r="AK10" s="116"/>
      <c r="AL10" s="116"/>
      <c r="AN10" s="230" t="s">
        <v>796</v>
      </c>
      <c r="AO10" s="230"/>
      <c r="AP10" s="230"/>
      <c r="AR10" s="230" t="s">
        <v>791</v>
      </c>
    </row>
    <row r="11" spans="1:44" s="41" customFormat="1" ht="12" customHeight="1">
      <c r="A11" s="803"/>
      <c r="B11" s="70"/>
      <c r="E11" s="61"/>
      <c r="F11" s="599" t="s">
        <v>10</v>
      </c>
      <c r="G11" s="204">
        <v>1</v>
      </c>
      <c r="H11" s="70"/>
      <c r="J11" s="61"/>
      <c r="K11" s="959" t="s">
        <v>1028</v>
      </c>
      <c r="L11" s="960"/>
      <c r="M11" s="960"/>
      <c r="N11" s="851" t="s">
        <v>809</v>
      </c>
      <c r="O11" s="852"/>
      <c r="P11" s="853"/>
      <c r="Q11" s="655" t="s">
        <v>10</v>
      </c>
      <c r="R11" s="57" t="s">
        <v>810</v>
      </c>
      <c r="S11" s="57"/>
      <c r="T11" s="57"/>
      <c r="U11" s="57"/>
      <c r="V11" s="57"/>
      <c r="W11" s="57"/>
      <c r="X11" s="57"/>
      <c r="Y11" s="227"/>
      <c r="Z11" s="57"/>
      <c r="AA11" s="57"/>
      <c r="AB11" s="57"/>
      <c r="AC11" s="57"/>
      <c r="AD11" s="57"/>
      <c r="AE11" s="57"/>
      <c r="AF11" s="83"/>
      <c r="AG11" s="599" t="s">
        <v>10</v>
      </c>
      <c r="AH11" s="894" t="s">
        <v>1002</v>
      </c>
      <c r="AI11" s="895"/>
      <c r="AJ11" s="70"/>
      <c r="AK11" s="116"/>
      <c r="AL11" s="116"/>
      <c r="AN11" s="247" t="e">
        <f>IF(AND(AN5&lt;=5,AN9&gt;=3),1,IF(AND(AN5&gt;=6,AN5&lt;=7,AN9&gt;=4),1,0))</f>
        <v>#REF!</v>
      </c>
      <c r="AO11" s="230"/>
      <c r="AP11" s="230"/>
      <c r="AR11" s="230" t="s">
        <v>341</v>
      </c>
    </row>
    <row r="12" spans="1:44" s="41" customFormat="1" ht="12" customHeight="1">
      <c r="A12" s="803"/>
      <c r="B12" s="70"/>
      <c r="E12" s="61"/>
      <c r="H12" s="70"/>
      <c r="J12" s="61"/>
      <c r="K12" s="962"/>
      <c r="L12" s="963"/>
      <c r="M12" s="963"/>
      <c r="N12" s="971"/>
      <c r="O12" s="972"/>
      <c r="P12" s="973"/>
      <c r="Q12" s="599" t="s">
        <v>10</v>
      </c>
      <c r="R12" s="41" t="s">
        <v>811</v>
      </c>
      <c r="AF12" s="61"/>
      <c r="AG12" s="599" t="s">
        <v>10</v>
      </c>
      <c r="AH12" s="897" t="s">
        <v>464</v>
      </c>
      <c r="AI12" s="898"/>
      <c r="AJ12" s="70"/>
      <c r="AK12" s="116"/>
      <c r="AL12" s="116"/>
      <c r="AO12" s="230"/>
      <c r="AR12" s="230" t="s">
        <v>342</v>
      </c>
    </row>
    <row r="13" spans="1:44" s="41" customFormat="1" ht="12" customHeight="1">
      <c r="A13" s="803"/>
      <c r="B13" s="790" t="s">
        <v>1021</v>
      </c>
      <c r="C13" s="791"/>
      <c r="D13" s="791"/>
      <c r="E13" s="792"/>
      <c r="F13" s="70"/>
      <c r="H13" s="70"/>
      <c r="J13" s="61"/>
      <c r="K13" s="962"/>
      <c r="L13" s="963"/>
      <c r="M13" s="963"/>
      <c r="N13" s="990" t="s">
        <v>812</v>
      </c>
      <c r="O13" s="991"/>
      <c r="P13" s="992"/>
      <c r="Q13" s="655" t="s">
        <v>10</v>
      </c>
      <c r="R13" s="57" t="s">
        <v>1003</v>
      </c>
      <c r="S13" s="57"/>
      <c r="T13" s="57"/>
      <c r="U13" s="57"/>
      <c r="V13" s="57"/>
      <c r="W13" s="57"/>
      <c r="X13" s="196"/>
      <c r="Y13" s="196"/>
      <c r="Z13" s="196"/>
      <c r="AA13" s="196"/>
      <c r="AB13" s="196"/>
      <c r="AC13" s="196"/>
      <c r="AD13" s="196"/>
      <c r="AE13" s="196"/>
      <c r="AF13" s="83"/>
      <c r="AJ13" s="70"/>
      <c r="AK13" s="116"/>
      <c r="AL13" s="116"/>
      <c r="AN13" s="41" t="b">
        <f t="shared" ref="AN13:AN19" si="0">IF(F5="■",TRUE,FALSE)</f>
        <v>0</v>
      </c>
      <c r="AO13" s="230" t="s">
        <v>779</v>
      </c>
      <c r="AR13" s="2"/>
    </row>
    <row r="14" spans="1:44" s="41" customFormat="1" ht="12" customHeight="1">
      <c r="A14" s="803"/>
      <c r="B14" s="790"/>
      <c r="C14" s="791"/>
      <c r="D14" s="791"/>
      <c r="E14" s="792"/>
      <c r="F14" s="70"/>
      <c r="H14" s="795"/>
      <c r="I14" s="734"/>
      <c r="J14" s="735"/>
      <c r="K14" s="962"/>
      <c r="L14" s="963"/>
      <c r="M14" s="963"/>
      <c r="N14" s="814"/>
      <c r="O14" s="993"/>
      <c r="P14" s="994"/>
      <c r="Q14" s="599" t="s">
        <v>10</v>
      </c>
      <c r="R14" s="41" t="s">
        <v>1004</v>
      </c>
      <c r="S14" s="323"/>
      <c r="T14" s="323"/>
      <c r="U14" s="219"/>
      <c r="V14" s="490"/>
      <c r="W14" s="490"/>
      <c r="X14" s="490"/>
      <c r="Y14" s="490"/>
      <c r="Z14" s="490"/>
      <c r="AA14" s="490"/>
      <c r="AB14" s="490"/>
      <c r="AC14" s="490"/>
      <c r="AD14" s="490"/>
      <c r="AE14" s="490"/>
      <c r="AF14" s="61"/>
      <c r="AJ14" s="70"/>
      <c r="AK14" s="116"/>
      <c r="AL14" s="116"/>
      <c r="AN14" s="41" t="b">
        <f t="shared" si="0"/>
        <v>0</v>
      </c>
      <c r="AO14" s="230" t="s">
        <v>780</v>
      </c>
      <c r="AR14" s="230" t="s">
        <v>793</v>
      </c>
    </row>
    <row r="15" spans="1:44" s="41" customFormat="1" ht="12" customHeight="1" thickBot="1">
      <c r="A15" s="803"/>
      <c r="B15" s="790"/>
      <c r="C15" s="791"/>
      <c r="D15" s="791"/>
      <c r="E15" s="792"/>
      <c r="F15" s="70"/>
      <c r="H15" s="795"/>
      <c r="I15" s="734"/>
      <c r="J15" s="735"/>
      <c r="K15" s="962"/>
      <c r="L15" s="963"/>
      <c r="M15" s="963"/>
      <c r="N15" s="814"/>
      <c r="O15" s="993"/>
      <c r="P15" s="994"/>
      <c r="Q15" s="599" t="s">
        <v>10</v>
      </c>
      <c r="R15" s="41" t="s">
        <v>1005</v>
      </c>
      <c r="S15" s="4"/>
      <c r="T15" s="4"/>
      <c r="U15" s="4"/>
      <c r="V15" s="4"/>
      <c r="W15" s="4"/>
      <c r="X15" s="4"/>
      <c r="Y15" s="491"/>
      <c r="Z15" s="491"/>
      <c r="AA15" s="491"/>
      <c r="AB15" s="491"/>
      <c r="AC15" s="491"/>
      <c r="AD15" s="491"/>
      <c r="AE15" s="491"/>
      <c r="AF15" s="53"/>
      <c r="AJ15" s="70"/>
      <c r="AK15" s="116"/>
      <c r="AL15" s="116"/>
      <c r="AN15" s="41" t="b">
        <f t="shared" si="0"/>
        <v>0</v>
      </c>
      <c r="AO15" s="230" t="s">
        <v>458</v>
      </c>
      <c r="AR15" s="230" t="s">
        <v>789</v>
      </c>
    </row>
    <row r="16" spans="1:44" s="41" customFormat="1" ht="12" customHeight="1" thickBot="1">
      <c r="A16" s="803"/>
      <c r="B16" s="790"/>
      <c r="C16" s="791"/>
      <c r="D16" s="791"/>
      <c r="E16" s="792"/>
      <c r="F16" s="70"/>
      <c r="H16" s="957"/>
      <c r="I16" s="946"/>
      <c r="J16" s="947"/>
      <c r="K16" s="962"/>
      <c r="L16" s="963"/>
      <c r="M16" s="963"/>
      <c r="N16" s="814"/>
      <c r="O16" s="993"/>
      <c r="P16" s="994"/>
      <c r="Q16" s="655" t="s">
        <v>10</v>
      </c>
      <c r="R16" s="57" t="s">
        <v>816</v>
      </c>
      <c r="S16" s="57"/>
      <c r="T16" s="57"/>
      <c r="U16" s="57"/>
      <c r="V16" s="57"/>
      <c r="W16" s="57"/>
      <c r="X16" s="57"/>
      <c r="Y16" s="663" t="s">
        <v>10</v>
      </c>
      <c r="Z16" s="944" t="s">
        <v>817</v>
      </c>
      <c r="AA16" s="944"/>
      <c r="AB16" s="944"/>
      <c r="AC16" s="944"/>
      <c r="AD16" s="944"/>
      <c r="AE16" s="944"/>
      <c r="AF16" s="945"/>
      <c r="AJ16" s="70"/>
      <c r="AK16" s="116"/>
      <c r="AL16" s="116"/>
      <c r="AN16" s="41" t="b">
        <f t="shared" si="0"/>
        <v>0</v>
      </c>
      <c r="AO16" s="230" t="s">
        <v>210</v>
      </c>
      <c r="AP16" s="230"/>
      <c r="AQ16" s="231">
        <f>IF(AN19=TRUE,1,IF(AN18=TRUE,2,IF(AN17=TRUE,3,IF(AN16=TRUE,4,IF(AN15=TRUE,5,IF(AN14=TRUE,6,IF(AND(AN13=TRUE,C8&lt;&gt;8),7,IF(AND(AN13=TRUE,C8=8),6,0))))))))</f>
        <v>0</v>
      </c>
      <c r="AR16" s="230" t="s">
        <v>339</v>
      </c>
    </row>
    <row r="17" spans="1:44" s="41" customFormat="1" ht="12" customHeight="1">
      <c r="A17" s="803"/>
      <c r="B17" s="790"/>
      <c r="C17" s="791"/>
      <c r="D17" s="791"/>
      <c r="E17" s="792"/>
      <c r="F17" s="70"/>
      <c r="H17" s="725"/>
      <c r="I17" s="726"/>
      <c r="J17" s="727"/>
      <c r="K17" s="965"/>
      <c r="L17" s="966"/>
      <c r="M17" s="966"/>
      <c r="N17" s="995"/>
      <c r="O17" s="996"/>
      <c r="P17" s="997"/>
      <c r="Q17" s="70"/>
      <c r="R17" s="662" t="s">
        <v>10</v>
      </c>
      <c r="S17" s="946" t="s">
        <v>818</v>
      </c>
      <c r="T17" s="946"/>
      <c r="U17" s="946"/>
      <c r="V17" s="946"/>
      <c r="W17" s="946"/>
      <c r="X17" s="946"/>
      <c r="Y17" s="662" t="s">
        <v>10</v>
      </c>
      <c r="Z17" s="946" t="s">
        <v>993</v>
      </c>
      <c r="AA17" s="946"/>
      <c r="AB17" s="946"/>
      <c r="AC17" s="946"/>
      <c r="AD17" s="946"/>
      <c r="AE17" s="946"/>
      <c r="AF17" s="947"/>
      <c r="AJ17" s="70"/>
      <c r="AK17" s="116"/>
      <c r="AL17" s="116"/>
      <c r="AN17" s="41" t="b">
        <f t="shared" si="0"/>
        <v>0</v>
      </c>
      <c r="AO17" s="230" t="s">
        <v>157</v>
      </c>
      <c r="AP17" s="230"/>
      <c r="AQ17" s="232"/>
      <c r="AR17" s="230" t="s">
        <v>340</v>
      </c>
    </row>
    <row r="18" spans="1:44" s="41" customFormat="1" ht="12" customHeight="1">
      <c r="A18" s="803"/>
      <c r="B18" s="790"/>
      <c r="C18" s="791"/>
      <c r="D18" s="791"/>
      <c r="E18" s="792"/>
      <c r="F18" s="70"/>
      <c r="H18" s="958"/>
      <c r="I18" s="726"/>
      <c r="J18" s="727"/>
      <c r="K18" s="56" t="s">
        <v>478</v>
      </c>
      <c r="L18" s="57"/>
      <c r="M18" s="57"/>
      <c r="N18" s="948" t="s">
        <v>851</v>
      </c>
      <c r="O18" s="949"/>
      <c r="P18" s="950"/>
      <c r="Q18" s="665" t="s">
        <v>10</v>
      </c>
      <c r="R18" s="988" t="s">
        <v>834</v>
      </c>
      <c r="S18" s="988"/>
      <c r="T18" s="988"/>
      <c r="U18" s="988"/>
      <c r="V18" s="988"/>
      <c r="W18" s="988"/>
      <c r="X18" s="362" t="s">
        <v>40</v>
      </c>
      <c r="Y18" s="664" t="s">
        <v>10</v>
      </c>
      <c r="Z18" s="363" t="s">
        <v>854</v>
      </c>
      <c r="AA18" s="362"/>
      <c r="AB18" s="664" t="s">
        <v>10</v>
      </c>
      <c r="AC18" s="951" t="s">
        <v>855</v>
      </c>
      <c r="AD18" s="951"/>
      <c r="AE18" s="951"/>
      <c r="AF18" s="364" t="s">
        <v>2</v>
      </c>
      <c r="AJ18" s="70"/>
      <c r="AK18" s="116"/>
      <c r="AL18" s="116"/>
      <c r="AN18" s="41" t="b">
        <f t="shared" si="0"/>
        <v>0</v>
      </c>
      <c r="AO18" s="230" t="s">
        <v>158</v>
      </c>
      <c r="AP18" s="230"/>
      <c r="AQ18" s="232"/>
      <c r="AR18" s="230" t="s">
        <v>341</v>
      </c>
    </row>
    <row r="19" spans="1:44" s="41" customFormat="1" ht="12" customHeight="1" thickBot="1">
      <c r="A19" s="803"/>
      <c r="B19" s="790"/>
      <c r="C19" s="791"/>
      <c r="D19" s="791"/>
      <c r="E19" s="792"/>
      <c r="F19" s="70"/>
      <c r="H19" s="725"/>
      <c r="I19" s="726"/>
      <c r="J19" s="727"/>
      <c r="K19" s="70" t="s">
        <v>482</v>
      </c>
      <c r="N19" s="855" t="s">
        <v>479</v>
      </c>
      <c r="O19" s="786"/>
      <c r="P19" s="856"/>
      <c r="Q19" s="56" t="s">
        <v>258</v>
      </c>
      <c r="R19" s="952" t="s">
        <v>480</v>
      </c>
      <c r="S19" s="952"/>
      <c r="T19" s="952"/>
      <c r="U19" s="952"/>
      <c r="V19" s="952"/>
      <c r="W19" s="952"/>
      <c r="X19" s="57" t="s">
        <v>40</v>
      </c>
      <c r="Y19" s="653" t="s">
        <v>10</v>
      </c>
      <c r="Z19" s="57" t="s">
        <v>0</v>
      </c>
      <c r="AA19" s="57"/>
      <c r="AB19" s="653" t="s">
        <v>10</v>
      </c>
      <c r="AC19" s="57" t="s">
        <v>481</v>
      </c>
      <c r="AD19" s="57"/>
      <c r="AE19" s="57"/>
      <c r="AF19" s="83"/>
      <c r="AJ19" s="70"/>
      <c r="AK19" s="116"/>
      <c r="AL19" s="116"/>
      <c r="AN19" s="41" t="b">
        <f t="shared" si="0"/>
        <v>0</v>
      </c>
      <c r="AO19" s="230" t="s">
        <v>159</v>
      </c>
      <c r="AP19" s="230"/>
      <c r="AQ19" s="230"/>
      <c r="AR19" s="230" t="s">
        <v>342</v>
      </c>
    </row>
    <row r="20" spans="1:44" s="41" customFormat="1" ht="12" customHeight="1" thickBot="1">
      <c r="A20" s="803"/>
      <c r="B20" s="790"/>
      <c r="C20" s="791"/>
      <c r="D20" s="791"/>
      <c r="E20" s="792"/>
      <c r="F20" s="70"/>
      <c r="H20" s="725"/>
      <c r="I20" s="726"/>
      <c r="J20" s="727"/>
      <c r="K20" s="70"/>
      <c r="N20" s="56" t="s">
        <v>483</v>
      </c>
      <c r="O20" s="57"/>
      <c r="P20" s="83"/>
      <c r="Q20" s="56" t="s">
        <v>258</v>
      </c>
      <c r="R20" s="57" t="s">
        <v>484</v>
      </c>
      <c r="S20" s="57"/>
      <c r="T20" s="57"/>
      <c r="U20" s="57"/>
      <c r="V20" s="57"/>
      <c r="W20" s="57"/>
      <c r="X20" s="57" t="s">
        <v>40</v>
      </c>
      <c r="Y20" s="653" t="s">
        <v>10</v>
      </c>
      <c r="Z20" s="57" t="s">
        <v>0</v>
      </c>
      <c r="AA20" s="57"/>
      <c r="AB20" s="653" t="s">
        <v>10</v>
      </c>
      <c r="AC20" s="57" t="s">
        <v>481</v>
      </c>
      <c r="AD20" s="57"/>
      <c r="AE20" s="57"/>
      <c r="AF20" s="83"/>
      <c r="AJ20" s="70"/>
      <c r="AK20" s="116"/>
      <c r="AL20" s="116"/>
      <c r="AN20" s="229" t="b">
        <f>IF(R11="■",TRUE,FALSE)</f>
        <v>0</v>
      </c>
      <c r="AO20" s="230" t="s">
        <v>413</v>
      </c>
      <c r="AP20" s="230"/>
      <c r="AQ20" s="233" t="str">
        <f>IF(AND(AN5=5,AN20=TRUE),AA20,"")</f>
        <v/>
      </c>
      <c r="AR20" s="2"/>
    </row>
    <row r="21" spans="1:44" s="41" customFormat="1" ht="12" customHeight="1" thickBot="1">
      <c r="A21" s="803"/>
      <c r="B21" s="790"/>
      <c r="C21" s="791"/>
      <c r="D21" s="791"/>
      <c r="E21" s="792"/>
      <c r="F21" s="70"/>
      <c r="H21" s="725"/>
      <c r="I21" s="726"/>
      <c r="J21" s="727"/>
      <c r="K21" s="70"/>
      <c r="N21" s="71" t="s">
        <v>485</v>
      </c>
      <c r="O21" s="72"/>
      <c r="P21" s="101"/>
      <c r="Q21" s="630" t="s">
        <v>10</v>
      </c>
      <c r="R21" s="72" t="s">
        <v>486</v>
      </c>
      <c r="S21" s="72"/>
      <c r="T21" s="72"/>
      <c r="U21" s="72"/>
      <c r="V21" s="72"/>
      <c r="W21" s="72"/>
      <c r="X21" s="72"/>
      <c r="Y21" s="72"/>
      <c r="Z21" s="72"/>
      <c r="AA21" s="72"/>
      <c r="AB21" s="72"/>
      <c r="AC21" s="72"/>
      <c r="AD21" s="72"/>
      <c r="AE21" s="72"/>
      <c r="AF21" s="101"/>
      <c r="AJ21" s="70"/>
      <c r="AK21" s="116"/>
      <c r="AL21" s="116"/>
      <c r="AN21" s="229" t="b">
        <f>IF(R13="■",TRUE,FALSE)</f>
        <v>0</v>
      </c>
      <c r="AO21" s="230" t="s">
        <v>418</v>
      </c>
      <c r="AP21" s="230"/>
      <c r="AQ21" s="233" t="str">
        <f>IF(AND(AQ12=5,AN21=TRUE),AA22,"")</f>
        <v/>
      </c>
      <c r="AR21" s="230" t="s">
        <v>789</v>
      </c>
    </row>
    <row r="22" spans="1:44" s="41" customFormat="1" ht="12" customHeight="1">
      <c r="A22" s="803"/>
      <c r="B22" s="790"/>
      <c r="C22" s="791"/>
      <c r="D22" s="791"/>
      <c r="E22" s="792"/>
      <c r="F22" s="70"/>
      <c r="H22" s="725"/>
      <c r="I22" s="726"/>
      <c r="J22" s="727"/>
      <c r="K22" s="70"/>
      <c r="N22" s="70" t="s">
        <v>487</v>
      </c>
      <c r="P22" s="61"/>
      <c r="Q22" s="70" t="s">
        <v>258</v>
      </c>
      <c r="R22" s="41" t="s">
        <v>488</v>
      </c>
      <c r="X22" s="41" t="s">
        <v>40</v>
      </c>
      <c r="Y22" s="621" t="s">
        <v>10</v>
      </c>
      <c r="Z22" s="41" t="s">
        <v>0</v>
      </c>
      <c r="AB22" s="621" t="s">
        <v>10</v>
      </c>
      <c r="AC22" s="41" t="s">
        <v>481</v>
      </c>
      <c r="AF22" s="61"/>
      <c r="AJ22" s="70"/>
      <c r="AK22" s="116"/>
      <c r="AL22" s="116"/>
      <c r="AR22" s="230" t="s">
        <v>790</v>
      </c>
    </row>
    <row r="23" spans="1:44" s="41" customFormat="1" ht="12" customHeight="1">
      <c r="A23" s="803"/>
      <c r="B23" s="790"/>
      <c r="C23" s="791"/>
      <c r="D23" s="791"/>
      <c r="E23" s="792"/>
      <c r="H23" s="725"/>
      <c r="I23" s="726"/>
      <c r="J23" s="727"/>
      <c r="K23" s="70"/>
      <c r="N23" s="70" t="s">
        <v>485</v>
      </c>
      <c r="P23" s="61"/>
      <c r="Q23" s="70" t="s">
        <v>258</v>
      </c>
      <c r="R23" s="41" t="s">
        <v>489</v>
      </c>
      <c r="X23" s="41" t="s">
        <v>40</v>
      </c>
      <c r="Y23" s="621" t="s">
        <v>10</v>
      </c>
      <c r="Z23" s="41" t="s">
        <v>0</v>
      </c>
      <c r="AB23" s="621" t="s">
        <v>10</v>
      </c>
      <c r="AC23" s="41" t="s">
        <v>481</v>
      </c>
      <c r="AF23" s="61"/>
      <c r="AJ23" s="70"/>
      <c r="AK23" s="116"/>
      <c r="AL23" s="116"/>
      <c r="AN23" s="232" t="s">
        <v>343</v>
      </c>
      <c r="AR23" s="230" t="s">
        <v>792</v>
      </c>
    </row>
    <row r="24" spans="1:44" s="41" customFormat="1" ht="12" customHeight="1">
      <c r="A24" s="803"/>
      <c r="B24" s="790"/>
      <c r="C24" s="791"/>
      <c r="D24" s="791"/>
      <c r="E24" s="792"/>
      <c r="H24" s="70"/>
      <c r="J24" s="61"/>
      <c r="K24" s="70"/>
      <c r="N24" s="70"/>
      <c r="P24" s="61"/>
      <c r="Q24" s="599" t="s">
        <v>10</v>
      </c>
      <c r="R24" s="41" t="s">
        <v>490</v>
      </c>
      <c r="AF24" s="61"/>
      <c r="AJ24" s="70"/>
      <c r="AK24" s="116"/>
      <c r="AL24" s="116"/>
      <c r="AN24" s="232" t="s">
        <v>344</v>
      </c>
      <c r="AR24" s="230" t="s">
        <v>341</v>
      </c>
    </row>
    <row r="25" spans="1:44" s="41" customFormat="1" ht="12" customHeight="1">
      <c r="A25" s="803"/>
      <c r="B25" s="790"/>
      <c r="C25" s="791"/>
      <c r="D25" s="791"/>
      <c r="E25" s="792"/>
      <c r="H25" s="70"/>
      <c r="J25" s="61"/>
      <c r="K25" s="70"/>
      <c r="N25" s="56" t="s">
        <v>1058</v>
      </c>
      <c r="O25" s="57"/>
      <c r="P25" s="83"/>
      <c r="Q25" s="655" t="s">
        <v>10</v>
      </c>
      <c r="R25" s="57" t="s">
        <v>1059</v>
      </c>
      <c r="S25" s="57"/>
      <c r="T25" s="57"/>
      <c r="U25" s="974"/>
      <c r="V25" s="974"/>
      <c r="W25" s="974"/>
      <c r="X25" s="974"/>
      <c r="Y25" s="974"/>
      <c r="Z25" s="974"/>
      <c r="AA25" s="974"/>
      <c r="AB25" s="974"/>
      <c r="AC25" s="974"/>
      <c r="AD25" s="974"/>
      <c r="AE25" s="974"/>
      <c r="AF25" s="975"/>
      <c r="AJ25" s="70"/>
      <c r="AK25" s="116"/>
      <c r="AL25" s="116"/>
      <c r="AN25" s="232" t="s">
        <v>345</v>
      </c>
      <c r="AR25" s="230" t="s">
        <v>342</v>
      </c>
    </row>
    <row r="26" spans="1:44" s="41" customFormat="1" ht="12" customHeight="1">
      <c r="A26" s="803"/>
      <c r="B26" s="70"/>
      <c r="E26" s="61"/>
      <c r="H26" s="70"/>
      <c r="J26" s="61"/>
      <c r="K26" s="70"/>
      <c r="N26" s="70" t="s">
        <v>493</v>
      </c>
      <c r="P26" s="61"/>
      <c r="Q26" s="70"/>
      <c r="U26" s="976"/>
      <c r="V26" s="976"/>
      <c r="W26" s="976"/>
      <c r="X26" s="976"/>
      <c r="Y26" s="976"/>
      <c r="Z26" s="976"/>
      <c r="AA26" s="976"/>
      <c r="AB26" s="976"/>
      <c r="AC26" s="976"/>
      <c r="AD26" s="976"/>
      <c r="AE26" s="976"/>
      <c r="AF26" s="977"/>
      <c r="AJ26" s="70"/>
      <c r="AK26" s="116"/>
      <c r="AL26" s="116"/>
      <c r="AN26" s="232" t="s">
        <v>346</v>
      </c>
    </row>
    <row r="27" spans="1:44" s="41" customFormat="1" ht="12" customHeight="1">
      <c r="A27" s="803"/>
      <c r="B27" s="70"/>
      <c r="E27" s="61"/>
      <c r="H27" s="70"/>
      <c r="J27" s="61"/>
      <c r="K27" s="70"/>
      <c r="N27" s="70"/>
      <c r="P27" s="61"/>
      <c r="Q27" s="654" t="s">
        <v>10</v>
      </c>
      <c r="R27" s="44" t="s">
        <v>1060</v>
      </c>
      <c r="S27" s="44"/>
      <c r="T27" s="44"/>
      <c r="U27" s="953"/>
      <c r="V27" s="953"/>
      <c r="W27" s="953"/>
      <c r="X27" s="953"/>
      <c r="Y27" s="953"/>
      <c r="Z27" s="953"/>
      <c r="AA27" s="953"/>
      <c r="AB27" s="953"/>
      <c r="AC27" s="953"/>
      <c r="AD27" s="953"/>
      <c r="AE27" s="953"/>
      <c r="AF27" s="954"/>
      <c r="AJ27" s="70"/>
      <c r="AK27" s="116"/>
      <c r="AL27" s="116"/>
      <c r="AN27" s="232" t="s">
        <v>347</v>
      </c>
    </row>
    <row r="28" spans="1:44" s="41" customFormat="1" ht="12" customHeight="1" thickBot="1">
      <c r="A28" s="803"/>
      <c r="B28" s="70"/>
      <c r="E28" s="61"/>
      <c r="H28" s="70"/>
      <c r="J28" s="61"/>
      <c r="K28" s="70"/>
      <c r="N28" s="70"/>
      <c r="P28" s="61"/>
      <c r="Q28" s="599" t="s">
        <v>10</v>
      </c>
      <c r="R28" s="41" t="s">
        <v>1061</v>
      </c>
      <c r="U28" s="955"/>
      <c r="V28" s="955"/>
      <c r="W28" s="955"/>
      <c r="X28" s="955"/>
      <c r="Y28" s="955"/>
      <c r="Z28" s="955"/>
      <c r="AA28" s="955"/>
      <c r="AB28" s="955"/>
      <c r="AC28" s="955"/>
      <c r="AD28" s="955"/>
      <c r="AE28" s="955"/>
      <c r="AF28" s="956"/>
      <c r="AJ28" s="88"/>
      <c r="AK28" s="137"/>
      <c r="AL28" s="116"/>
      <c r="AN28" s="230"/>
      <c r="AO28" s="230"/>
    </row>
    <row r="29" spans="1:44" s="41" customFormat="1" ht="12" customHeight="1">
      <c r="A29" s="803"/>
      <c r="B29" s="111" t="s">
        <v>496</v>
      </c>
      <c r="C29" s="112"/>
      <c r="D29" s="112"/>
      <c r="E29" s="113"/>
      <c r="F29" s="112" t="s">
        <v>179</v>
      </c>
      <c r="G29" s="113"/>
      <c r="H29" s="111"/>
      <c r="I29" s="112"/>
      <c r="J29" s="113"/>
      <c r="K29" s="998" t="s">
        <v>837</v>
      </c>
      <c r="L29" s="999"/>
      <c r="M29" s="999"/>
      <c r="N29" s="999"/>
      <c r="O29" s="999"/>
      <c r="P29" s="1000"/>
      <c r="Q29" s="649" t="s">
        <v>10</v>
      </c>
      <c r="R29" s="336" t="s">
        <v>1001</v>
      </c>
      <c r="S29" s="26"/>
      <c r="T29" s="26"/>
      <c r="U29" s="26"/>
      <c r="V29" s="26"/>
      <c r="W29" s="26"/>
      <c r="X29" s="26"/>
      <c r="Y29" s="26"/>
      <c r="Z29" s="26"/>
      <c r="AA29" s="26"/>
      <c r="AB29" s="26"/>
      <c r="AC29" s="26"/>
      <c r="AD29" s="26"/>
      <c r="AE29" s="26"/>
      <c r="AF29" s="337"/>
      <c r="AG29" s="333"/>
      <c r="AH29" s="334"/>
      <c r="AI29" s="335"/>
      <c r="AJ29" s="720" t="s">
        <v>1042</v>
      </c>
      <c r="AK29" s="721"/>
      <c r="AL29" s="529"/>
      <c r="AN29" s="230" t="s">
        <v>348</v>
      </c>
      <c r="AO29" s="230"/>
    </row>
    <row r="30" spans="1:44" s="41" customFormat="1" ht="12" customHeight="1">
      <c r="A30" s="803"/>
      <c r="B30" s="896" t="s">
        <v>499</v>
      </c>
      <c r="C30" s="897"/>
      <c r="D30" s="897"/>
      <c r="E30" s="898"/>
      <c r="F30" s="657" t="s">
        <v>10</v>
      </c>
      <c r="G30" s="556">
        <v>8</v>
      </c>
      <c r="H30" s="629" t="s">
        <v>10</v>
      </c>
      <c r="I30" s="41" t="s">
        <v>160</v>
      </c>
      <c r="J30" s="61"/>
      <c r="K30" s="860" t="s">
        <v>804</v>
      </c>
      <c r="L30" s="861"/>
      <c r="M30" s="861"/>
      <c r="N30" s="861"/>
      <c r="O30" s="861"/>
      <c r="P30" s="862"/>
      <c r="Q30" s="655" t="s">
        <v>10</v>
      </c>
      <c r="R30" s="775" t="s">
        <v>1013</v>
      </c>
      <c r="S30" s="734"/>
      <c r="T30" s="734"/>
      <c r="U30" s="734"/>
      <c r="V30" s="734"/>
      <c r="W30" s="734"/>
      <c r="X30" s="734"/>
      <c r="Y30" s="734"/>
      <c r="Z30" s="734"/>
      <c r="AA30" s="734"/>
      <c r="AB30" s="734"/>
      <c r="AC30" s="734"/>
      <c r="AD30" s="734"/>
      <c r="AE30" s="734"/>
      <c r="AF30" s="735"/>
      <c r="AG30" s="599" t="s">
        <v>10</v>
      </c>
      <c r="AH30" s="897" t="s">
        <v>1014</v>
      </c>
      <c r="AI30" s="898"/>
      <c r="AJ30" s="714" t="s">
        <v>1043</v>
      </c>
      <c r="AK30" s="715"/>
      <c r="AL30" s="530"/>
      <c r="AN30" s="230" t="s">
        <v>349</v>
      </c>
      <c r="AO30" s="230"/>
    </row>
    <row r="31" spans="1:44" s="41" customFormat="1" ht="12" customHeight="1">
      <c r="A31" s="803"/>
      <c r="B31" s="70" t="s">
        <v>501</v>
      </c>
      <c r="E31" s="61"/>
      <c r="F31" s="657" t="s">
        <v>10</v>
      </c>
      <c r="G31" s="556">
        <v>7</v>
      </c>
      <c r="H31" s="629" t="s">
        <v>10</v>
      </c>
      <c r="I31" s="41" t="s">
        <v>193</v>
      </c>
      <c r="J31" s="61"/>
      <c r="K31" s="982"/>
      <c r="L31" s="983"/>
      <c r="M31" s="983"/>
      <c r="N31" s="983"/>
      <c r="O31" s="983"/>
      <c r="P31" s="984"/>
      <c r="R31" s="621" t="s">
        <v>10</v>
      </c>
      <c r="S31" s="41" t="s">
        <v>838</v>
      </c>
      <c r="AF31" s="61"/>
      <c r="AG31" s="599" t="s">
        <v>10</v>
      </c>
      <c r="AH31" s="897" t="s">
        <v>498</v>
      </c>
      <c r="AI31" s="898"/>
      <c r="AJ31" s="716" t="s">
        <v>1044</v>
      </c>
      <c r="AK31" s="717"/>
      <c r="AL31" s="528"/>
      <c r="AN31" s="230" t="s">
        <v>350</v>
      </c>
      <c r="AO31" s="230"/>
    </row>
    <row r="32" spans="1:44" s="41" customFormat="1" ht="12" customHeight="1">
      <c r="A32" s="803"/>
      <c r="B32" s="70" t="s">
        <v>40</v>
      </c>
      <c r="C32" s="41" t="str">
        <f>C8</f>
        <v>　</v>
      </c>
      <c r="D32" s="41" t="s">
        <v>466</v>
      </c>
      <c r="E32" s="61"/>
      <c r="F32" s="599" t="s">
        <v>10</v>
      </c>
      <c r="G32" s="204">
        <v>6</v>
      </c>
      <c r="H32" s="629" t="s">
        <v>10</v>
      </c>
      <c r="I32" s="41" t="s">
        <v>161</v>
      </c>
      <c r="J32" s="61"/>
      <c r="K32" s="982"/>
      <c r="L32" s="983"/>
      <c r="M32" s="983"/>
      <c r="N32" s="983"/>
      <c r="O32" s="983"/>
      <c r="P32" s="984"/>
      <c r="Q32" s="70"/>
      <c r="R32" s="666" t="s">
        <v>10</v>
      </c>
      <c r="S32" s="881" t="s">
        <v>839</v>
      </c>
      <c r="T32" s="881"/>
      <c r="U32" s="881"/>
      <c r="V32" s="881"/>
      <c r="W32" s="881"/>
      <c r="X32" s="881"/>
      <c r="Y32" s="881"/>
      <c r="Z32" s="881"/>
      <c r="AA32" s="41" t="s">
        <v>40</v>
      </c>
      <c r="AB32" s="793"/>
      <c r="AC32" s="793"/>
      <c r="AD32" s="897" t="s">
        <v>840</v>
      </c>
      <c r="AE32" s="897"/>
      <c r="AF32" s="898"/>
      <c r="AG32" s="599" t="s">
        <v>10</v>
      </c>
      <c r="AH32" s="894" t="s">
        <v>1016</v>
      </c>
      <c r="AI32" s="895"/>
      <c r="AJ32" s="70"/>
      <c r="AK32" s="116"/>
      <c r="AL32" s="116"/>
      <c r="AN32" s="230" t="s">
        <v>351</v>
      </c>
      <c r="AO32" s="230"/>
    </row>
    <row r="33" spans="1:58" s="41" customFormat="1" ht="12" customHeight="1">
      <c r="A33" s="803"/>
      <c r="B33" s="70"/>
      <c r="E33" s="61"/>
      <c r="F33" s="599" t="s">
        <v>10</v>
      </c>
      <c r="G33" s="204">
        <v>5</v>
      </c>
      <c r="H33" s="629" t="s">
        <v>10</v>
      </c>
      <c r="I33" s="41" t="s">
        <v>162</v>
      </c>
      <c r="J33" s="61"/>
      <c r="K33" s="982"/>
      <c r="L33" s="983"/>
      <c r="M33" s="983"/>
      <c r="N33" s="983"/>
      <c r="O33" s="983"/>
      <c r="P33" s="984"/>
      <c r="Q33" s="654" t="s">
        <v>10</v>
      </c>
      <c r="R33" s="746" t="s">
        <v>1112</v>
      </c>
      <c r="S33" s="746"/>
      <c r="T33" s="746"/>
      <c r="U33" s="746"/>
      <c r="V33" s="746"/>
      <c r="W33" s="746"/>
      <c r="X33" s="746"/>
      <c r="Y33" s="746"/>
      <c r="Z33" s="746"/>
      <c r="AA33" s="746"/>
      <c r="AB33" s="746"/>
      <c r="AC33" s="746"/>
      <c r="AD33" s="746"/>
      <c r="AE33" s="746"/>
      <c r="AF33" s="989"/>
      <c r="AG33" s="599" t="s">
        <v>10</v>
      </c>
      <c r="AH33" s="897" t="s">
        <v>500</v>
      </c>
      <c r="AI33" s="898"/>
      <c r="AJ33" s="70"/>
      <c r="AK33" s="116"/>
      <c r="AL33" s="116"/>
      <c r="AN33" s="230" t="s">
        <v>352</v>
      </c>
      <c r="AO33" s="230"/>
    </row>
    <row r="34" spans="1:58" s="41" customFormat="1" ht="12" customHeight="1">
      <c r="A34" s="803"/>
      <c r="B34" s="70"/>
      <c r="E34" s="61"/>
      <c r="F34" s="599" t="s">
        <v>10</v>
      </c>
      <c r="G34" s="204">
        <v>4</v>
      </c>
      <c r="H34" s="46"/>
      <c r="J34" s="61"/>
      <c r="K34" s="985"/>
      <c r="L34" s="986"/>
      <c r="M34" s="986"/>
      <c r="N34" s="986"/>
      <c r="O34" s="986"/>
      <c r="P34" s="987"/>
      <c r="Q34" s="929" t="s">
        <v>1017</v>
      </c>
      <c r="R34" s="930"/>
      <c r="S34" s="930"/>
      <c r="T34" s="930"/>
      <c r="U34" s="930"/>
      <c r="V34" s="930"/>
      <c r="W34" s="930"/>
      <c r="X34" s="930"/>
      <c r="Y34" s="930"/>
      <c r="Z34" s="930"/>
      <c r="AA34" s="930"/>
      <c r="AB34" s="930"/>
      <c r="AC34" s="930"/>
      <c r="AD34" s="930"/>
      <c r="AE34" s="930"/>
      <c r="AF34" s="931"/>
      <c r="AG34" s="599" t="s">
        <v>10</v>
      </c>
      <c r="AH34" s="897" t="s">
        <v>502</v>
      </c>
      <c r="AI34" s="898"/>
      <c r="AJ34" s="70"/>
      <c r="AK34" s="116"/>
      <c r="AL34" s="116"/>
      <c r="AN34" s="230"/>
      <c r="AO34" s="230"/>
    </row>
    <row r="35" spans="1:58" s="41" customFormat="1" ht="12" customHeight="1">
      <c r="A35" s="803"/>
      <c r="B35" s="70"/>
      <c r="E35" s="61"/>
      <c r="F35" s="599" t="s">
        <v>10</v>
      </c>
      <c r="G35" s="204">
        <v>1</v>
      </c>
      <c r="H35" s="489"/>
      <c r="J35" s="1023" t="s">
        <v>1027</v>
      </c>
      <c r="K35" s="860" t="s">
        <v>842</v>
      </c>
      <c r="L35" s="861"/>
      <c r="M35" s="861"/>
      <c r="N35" s="861"/>
      <c r="O35" s="861"/>
      <c r="P35" s="862"/>
      <c r="Q35" s="655" t="s">
        <v>10</v>
      </c>
      <c r="R35" s="758" t="s">
        <v>1018</v>
      </c>
      <c r="S35" s="758"/>
      <c r="T35" s="758"/>
      <c r="U35" s="758"/>
      <c r="V35" s="758"/>
      <c r="W35" s="758"/>
      <c r="X35" s="758"/>
      <c r="Y35" s="758"/>
      <c r="Z35" s="758"/>
      <c r="AA35" s="758"/>
      <c r="AB35" s="758"/>
      <c r="AC35" s="758"/>
      <c r="AD35" s="758"/>
      <c r="AE35" s="758"/>
      <c r="AF35" s="759"/>
      <c r="AG35" s="599" t="s">
        <v>10</v>
      </c>
      <c r="AH35" s="897" t="s">
        <v>1015</v>
      </c>
      <c r="AI35" s="898"/>
      <c r="AJ35" s="70"/>
      <c r="AK35" s="116"/>
      <c r="AL35" s="116"/>
      <c r="AO35" s="230"/>
    </row>
    <row r="36" spans="1:58" s="41" customFormat="1" ht="12" customHeight="1">
      <c r="A36" s="803"/>
      <c r="B36" s="822" t="s">
        <v>1006</v>
      </c>
      <c r="C36" s="823"/>
      <c r="D36" s="823"/>
      <c r="E36" s="824"/>
      <c r="H36" s="489"/>
      <c r="I36" s="494"/>
      <c r="J36" s="1023"/>
      <c r="K36" s="982"/>
      <c r="L36" s="983"/>
      <c r="M36" s="983"/>
      <c r="N36" s="983"/>
      <c r="O36" s="983"/>
      <c r="P36" s="984"/>
      <c r="Q36" s="599" t="s">
        <v>10</v>
      </c>
      <c r="R36" s="726" t="s">
        <v>1019</v>
      </c>
      <c r="S36" s="726"/>
      <c r="T36" s="726"/>
      <c r="U36" s="726"/>
      <c r="V36" s="726"/>
      <c r="W36" s="726"/>
      <c r="X36" s="726"/>
      <c r="Y36" s="726"/>
      <c r="Z36" s="726"/>
      <c r="AA36" s="726"/>
      <c r="AB36" s="726"/>
      <c r="AC36" s="726"/>
      <c r="AD36" s="726"/>
      <c r="AE36" s="726"/>
      <c r="AF36" s="727"/>
      <c r="AG36" s="599" t="s">
        <v>10</v>
      </c>
      <c r="AH36" s="894"/>
      <c r="AI36" s="895"/>
      <c r="AJ36" s="70"/>
      <c r="AK36" s="116"/>
      <c r="AL36" s="116"/>
      <c r="AO36" s="230"/>
    </row>
    <row r="37" spans="1:58" s="41" customFormat="1" ht="12" customHeight="1">
      <c r="A37" s="803"/>
      <c r="B37" s="822"/>
      <c r="C37" s="823"/>
      <c r="D37" s="823"/>
      <c r="E37" s="824"/>
      <c r="H37" s="489"/>
      <c r="I37" s="494"/>
      <c r="J37" s="1023"/>
      <c r="K37" s="985"/>
      <c r="L37" s="986"/>
      <c r="M37" s="986"/>
      <c r="N37" s="986"/>
      <c r="O37" s="986"/>
      <c r="P37" s="987"/>
      <c r="Q37" s="630" t="s">
        <v>10</v>
      </c>
      <c r="R37" s="72" t="s">
        <v>1020</v>
      </c>
      <c r="S37" s="72"/>
      <c r="T37" s="72"/>
      <c r="U37" s="72"/>
      <c r="V37" s="72"/>
      <c r="W37" s="72"/>
      <c r="X37" s="318"/>
      <c r="Y37" s="318"/>
      <c r="Z37" s="318"/>
      <c r="AA37" s="318"/>
      <c r="AB37" s="318"/>
      <c r="AC37" s="318"/>
      <c r="AD37" s="318"/>
      <c r="AE37" s="318"/>
      <c r="AF37" s="318"/>
      <c r="AG37" s="51"/>
      <c r="AH37" s="897"/>
      <c r="AI37" s="898"/>
      <c r="AJ37" s="70"/>
      <c r="AK37" s="116"/>
      <c r="AL37" s="116"/>
      <c r="AO37" s="230"/>
    </row>
    <row r="38" spans="1:58" s="41" customFormat="1" ht="12" customHeight="1">
      <c r="A38" s="803"/>
      <c r="B38" s="822"/>
      <c r="C38" s="823"/>
      <c r="D38" s="823"/>
      <c r="E38" s="824"/>
      <c r="H38" s="489"/>
      <c r="I38" s="494"/>
      <c r="J38" s="1023"/>
      <c r="K38" s="41" t="s">
        <v>503</v>
      </c>
      <c r="Q38" s="929" t="s">
        <v>504</v>
      </c>
      <c r="R38" s="930"/>
      <c r="S38" s="930"/>
      <c r="T38" s="930"/>
      <c r="U38" s="930"/>
      <c r="V38" s="930"/>
      <c r="W38" s="930"/>
      <c r="X38" s="930"/>
      <c r="Y38" s="930"/>
      <c r="Z38" s="930"/>
      <c r="AA38" s="930"/>
      <c r="AB38" s="930"/>
      <c r="AC38" s="930"/>
      <c r="AD38" s="980"/>
      <c r="AE38" s="980"/>
      <c r="AF38" s="101"/>
      <c r="AG38" s="496"/>
      <c r="AH38" s="978"/>
      <c r="AI38" s="979"/>
      <c r="AJ38" s="70"/>
      <c r="AK38" s="116"/>
      <c r="AL38" s="116"/>
      <c r="AO38" s="230"/>
    </row>
    <row r="39" spans="1:58" s="41" customFormat="1" ht="12" customHeight="1">
      <c r="A39" s="803"/>
      <c r="B39" s="822"/>
      <c r="C39" s="823"/>
      <c r="D39" s="823"/>
      <c r="E39" s="824"/>
      <c r="H39" s="70"/>
      <c r="I39" s="494"/>
      <c r="J39" s="1023"/>
      <c r="K39" s="128" t="s">
        <v>505</v>
      </c>
      <c r="L39" s="129"/>
      <c r="M39" s="129"/>
      <c r="N39" s="129"/>
      <c r="O39" s="129"/>
      <c r="P39" s="129"/>
      <c r="Q39" s="56" t="s">
        <v>506</v>
      </c>
      <c r="R39" s="57"/>
      <c r="S39" s="57"/>
      <c r="T39" s="57"/>
      <c r="U39" s="57"/>
      <c r="V39" s="57"/>
      <c r="W39" s="57"/>
      <c r="X39" s="57"/>
      <c r="Y39" s="57"/>
      <c r="Z39" s="57"/>
      <c r="AA39" s="57"/>
      <c r="AB39" s="57"/>
      <c r="AC39" s="57"/>
      <c r="AD39" s="981"/>
      <c r="AE39" s="981"/>
      <c r="AF39" s="83"/>
      <c r="AG39" s="496"/>
      <c r="AH39" s="978"/>
      <c r="AI39" s="979"/>
      <c r="AJ39" s="70"/>
      <c r="AK39" s="116"/>
      <c r="AL39" s="116"/>
      <c r="AO39" s="230"/>
    </row>
    <row r="40" spans="1:58" s="41" customFormat="1" ht="12" customHeight="1">
      <c r="A40" s="803"/>
      <c r="B40" s="822"/>
      <c r="C40" s="823"/>
      <c r="D40" s="823"/>
      <c r="E40" s="824"/>
      <c r="H40" s="70"/>
      <c r="I40" s="494"/>
      <c r="J40" s="1023"/>
      <c r="K40" s="41" t="s">
        <v>507</v>
      </c>
      <c r="N40" s="215" t="s">
        <v>508</v>
      </c>
      <c r="O40" s="224"/>
      <c r="P40" s="224"/>
      <c r="Q40" s="655"/>
      <c r="R40" s="57"/>
      <c r="S40" s="871"/>
      <c r="T40" s="871"/>
      <c r="U40" s="871"/>
      <c r="V40" s="871"/>
      <c r="W40" s="871"/>
      <c r="X40" s="871"/>
      <c r="Y40" s="871"/>
      <c r="Z40" s="57"/>
      <c r="AA40" s="57"/>
      <c r="AB40" s="57"/>
      <c r="AC40" s="57"/>
      <c r="AD40" s="57"/>
      <c r="AE40" s="57"/>
      <c r="AF40" s="83"/>
      <c r="AG40" s="496"/>
      <c r="AH40" s="1024"/>
      <c r="AI40" s="1025"/>
      <c r="AJ40" s="70"/>
      <c r="AK40" s="116"/>
      <c r="AL40" s="116"/>
      <c r="AO40" s="230"/>
    </row>
    <row r="41" spans="1:58" s="2" customFormat="1" ht="12" customHeight="1">
      <c r="A41" s="803"/>
      <c r="B41" s="822"/>
      <c r="C41" s="823"/>
      <c r="D41" s="823"/>
      <c r="E41" s="824"/>
      <c r="F41" s="41"/>
      <c r="G41" s="41"/>
      <c r="H41" s="70"/>
      <c r="I41" s="494"/>
      <c r="J41" s="1023"/>
      <c r="K41" s="56" t="s">
        <v>513</v>
      </c>
      <c r="L41" s="57"/>
      <c r="M41" s="57"/>
      <c r="N41" s="1030" t="s">
        <v>514</v>
      </c>
      <c r="O41" s="1031"/>
      <c r="P41" s="1031"/>
      <c r="Q41" s="599"/>
      <c r="R41" s="41"/>
      <c r="S41" s="897"/>
      <c r="T41" s="897"/>
      <c r="U41" s="897"/>
      <c r="V41" s="897"/>
      <c r="W41" s="897"/>
      <c r="X41" s="897"/>
      <c r="Y41" s="897"/>
      <c r="Z41" s="41"/>
      <c r="AA41" s="492"/>
      <c r="AB41" s="492"/>
      <c r="AC41" s="492"/>
      <c r="AD41" s="492"/>
      <c r="AE41" s="492"/>
      <c r="AF41" s="493"/>
      <c r="AG41" s="496"/>
      <c r="AH41" s="978"/>
      <c r="AI41" s="979"/>
      <c r="AJ41" s="70"/>
      <c r="AK41" s="116"/>
      <c r="AL41" s="125"/>
      <c r="AO41" s="230"/>
      <c r="AR41" s="41"/>
    </row>
    <row r="42" spans="1:58" s="2" customFormat="1" ht="12" customHeight="1">
      <c r="A42" s="803"/>
      <c r="B42" s="822"/>
      <c r="C42" s="823"/>
      <c r="D42" s="823"/>
      <c r="E42" s="824"/>
      <c r="F42" s="41"/>
      <c r="G42" s="41"/>
      <c r="H42" s="70"/>
      <c r="I42" s="494"/>
      <c r="J42" s="1023"/>
      <c r="K42" s="56" t="s">
        <v>509</v>
      </c>
      <c r="L42" s="57"/>
      <c r="M42" s="57"/>
      <c r="N42" s="855" t="s">
        <v>1008</v>
      </c>
      <c r="O42" s="786"/>
      <c r="P42" s="786"/>
      <c r="Q42" s="599"/>
      <c r="R42" s="41"/>
      <c r="S42" s="897"/>
      <c r="T42" s="897"/>
      <c r="U42" s="897"/>
      <c r="V42" s="897"/>
      <c r="W42" s="897"/>
      <c r="X42" s="897"/>
      <c r="Y42" s="897"/>
      <c r="Z42" s="41"/>
      <c r="AA42" s="492"/>
      <c r="AB42" s="492"/>
      <c r="AC42" s="492"/>
      <c r="AD42" s="492"/>
      <c r="AE42" s="492"/>
      <c r="AF42" s="493"/>
      <c r="AG42" s="496"/>
      <c r="AH42" s="978"/>
      <c r="AI42" s="979"/>
      <c r="AJ42" s="70"/>
      <c r="AK42" s="116"/>
      <c r="AL42" s="116"/>
      <c r="AM42" s="41"/>
      <c r="AN42" s="41"/>
      <c r="AO42" s="232"/>
      <c r="AP42" s="41"/>
      <c r="AQ42" s="41"/>
      <c r="AS42" s="41"/>
      <c r="AT42" s="41"/>
      <c r="AU42" s="41"/>
      <c r="AV42" s="41"/>
      <c r="AW42" s="41"/>
      <c r="AX42" s="41"/>
      <c r="AY42" s="41"/>
      <c r="AZ42" s="41"/>
      <c r="BA42" s="41"/>
      <c r="BB42" s="41"/>
      <c r="BC42" s="41"/>
      <c r="BD42" s="41"/>
      <c r="BE42" s="41"/>
      <c r="BF42" s="41"/>
    </row>
    <row r="43" spans="1:58" s="41" customFormat="1" ht="12" customHeight="1">
      <c r="A43" s="803"/>
      <c r="B43" s="822"/>
      <c r="C43" s="823"/>
      <c r="D43" s="823"/>
      <c r="E43" s="824"/>
      <c r="H43" s="70"/>
      <c r="I43" s="494"/>
      <c r="J43" s="1023"/>
      <c r="K43" s="56" t="s">
        <v>511</v>
      </c>
      <c r="L43" s="57"/>
      <c r="M43" s="57"/>
      <c r="N43" s="855" t="s">
        <v>1008</v>
      </c>
      <c r="O43" s="786"/>
      <c r="P43" s="786"/>
      <c r="Q43" s="599"/>
      <c r="S43" s="897"/>
      <c r="T43" s="897"/>
      <c r="U43" s="897"/>
      <c r="V43" s="897"/>
      <c r="W43" s="897"/>
      <c r="X43" s="897"/>
      <c r="Y43" s="897"/>
      <c r="AA43" s="492"/>
      <c r="AB43" s="492"/>
      <c r="AC43" s="492"/>
      <c r="AD43" s="492"/>
      <c r="AE43" s="492"/>
      <c r="AF43" s="493"/>
      <c r="AG43" s="496"/>
      <c r="AH43" s="978"/>
      <c r="AI43" s="979"/>
      <c r="AJ43" s="70"/>
      <c r="AK43" s="116"/>
      <c r="AL43" s="116"/>
      <c r="AO43" s="232"/>
      <c r="AR43" s="2"/>
    </row>
    <row r="44" spans="1:58" s="41" customFormat="1" ht="12" customHeight="1">
      <c r="A44" s="803"/>
      <c r="B44" s="822"/>
      <c r="C44" s="823"/>
      <c r="D44" s="823"/>
      <c r="E44" s="824"/>
      <c r="H44" s="70"/>
      <c r="I44" s="494"/>
      <c r="J44" s="1023"/>
      <c r="K44" s="56" t="s">
        <v>515</v>
      </c>
      <c r="L44" s="57"/>
      <c r="M44" s="83"/>
      <c r="N44" s="1028" t="s">
        <v>1008</v>
      </c>
      <c r="O44" s="1029"/>
      <c r="P44" s="1029"/>
      <c r="Q44" s="599"/>
      <c r="S44" s="897"/>
      <c r="T44" s="897"/>
      <c r="U44" s="897"/>
      <c r="V44" s="897"/>
      <c r="W44" s="897"/>
      <c r="X44" s="897"/>
      <c r="Y44" s="897"/>
      <c r="AA44" s="492"/>
      <c r="AB44" s="492"/>
      <c r="AC44" s="492"/>
      <c r="AD44" s="492"/>
      <c r="AE44" s="492"/>
      <c r="AF44" s="493"/>
      <c r="AG44" s="496"/>
      <c r="AH44" s="498"/>
      <c r="AI44" s="497"/>
      <c r="AJ44" s="70"/>
      <c r="AK44" s="116"/>
      <c r="AL44" s="116"/>
      <c r="AO44" s="230"/>
    </row>
    <row r="45" spans="1:58" s="2" customFormat="1" ht="12" customHeight="1">
      <c r="A45" s="803"/>
      <c r="B45" s="822"/>
      <c r="C45" s="823"/>
      <c r="D45" s="823"/>
      <c r="E45" s="824"/>
      <c r="F45" s="41"/>
      <c r="G45" s="41"/>
      <c r="H45" s="70"/>
      <c r="I45" s="494"/>
      <c r="J45" s="1023"/>
      <c r="K45" s="41"/>
      <c r="L45" s="41"/>
      <c r="M45" s="41"/>
      <c r="N45" s="1017" t="s">
        <v>1009</v>
      </c>
      <c r="O45" s="1018"/>
      <c r="P45" s="1018"/>
      <c r="Q45" s="667"/>
      <c r="Z45" s="41"/>
      <c r="AA45" s="492"/>
      <c r="AB45" s="492"/>
      <c r="AC45" s="492"/>
      <c r="AD45" s="492"/>
      <c r="AE45" s="492"/>
      <c r="AF45" s="493"/>
      <c r="AG45" s="499"/>
      <c r="AH45" s="498"/>
      <c r="AI45" s="497"/>
      <c r="AJ45" s="70"/>
      <c r="AK45" s="116"/>
      <c r="AL45" s="125"/>
      <c r="AO45" s="230"/>
      <c r="AR45" s="41"/>
    </row>
    <row r="46" spans="1:58" s="2" customFormat="1" ht="12" customHeight="1">
      <c r="A46" s="803"/>
      <c r="B46" s="822"/>
      <c r="C46" s="823"/>
      <c r="D46" s="823"/>
      <c r="E46" s="824"/>
      <c r="F46" s="41"/>
      <c r="G46" s="41"/>
      <c r="H46" s="70"/>
      <c r="I46" s="494"/>
      <c r="J46" s="1023"/>
      <c r="K46" s="56" t="s">
        <v>525</v>
      </c>
      <c r="L46" s="57"/>
      <c r="M46" s="57"/>
      <c r="N46" s="1028" t="s">
        <v>1010</v>
      </c>
      <c r="O46" s="1029"/>
      <c r="P46" s="1029"/>
      <c r="Q46" s="599" t="s">
        <v>10</v>
      </c>
      <c r="R46" s="734" t="s">
        <v>1007</v>
      </c>
      <c r="S46" s="734"/>
      <c r="T46" s="734"/>
      <c r="U46" s="734"/>
      <c r="V46" s="734"/>
      <c r="W46" s="734"/>
      <c r="X46" s="734"/>
      <c r="Y46" s="734"/>
      <c r="Z46" s="734"/>
      <c r="AA46" s="734"/>
      <c r="AB46" s="492"/>
      <c r="AC46" s="492"/>
      <c r="AD46" s="492"/>
      <c r="AE46" s="492"/>
      <c r="AF46" s="493"/>
      <c r="AG46" s="499"/>
      <c r="AH46" s="498"/>
      <c r="AI46" s="497"/>
      <c r="AJ46" s="70"/>
      <c r="AK46" s="116"/>
      <c r="AL46" s="125"/>
      <c r="AO46" s="230"/>
      <c r="AR46" s="41"/>
    </row>
    <row r="47" spans="1:58" s="2" customFormat="1" ht="12" customHeight="1">
      <c r="A47" s="803"/>
      <c r="B47" s="822"/>
      <c r="C47" s="823"/>
      <c r="D47" s="823"/>
      <c r="E47" s="824"/>
      <c r="F47" s="41"/>
      <c r="G47" s="41"/>
      <c r="H47" s="70"/>
      <c r="I47" s="494"/>
      <c r="J47" s="1023"/>
      <c r="K47" s="70"/>
      <c r="L47" s="41"/>
      <c r="M47" s="41"/>
      <c r="N47" s="1013" t="s">
        <v>1062</v>
      </c>
      <c r="O47" s="1014"/>
      <c r="P47" s="1014"/>
      <c r="Q47" s="599"/>
      <c r="R47" s="41"/>
      <c r="S47" s="897"/>
      <c r="T47" s="897"/>
      <c r="U47" s="897"/>
      <c r="V47" s="897"/>
      <c r="W47" s="897"/>
      <c r="X47" s="897"/>
      <c r="Y47" s="897"/>
      <c r="Z47" s="41"/>
      <c r="AA47" s="492"/>
      <c r="AB47" s="492"/>
      <c r="AC47" s="492"/>
      <c r="AD47" s="492"/>
      <c r="AE47" s="492"/>
      <c r="AF47" s="493"/>
      <c r="AG47" s="499"/>
      <c r="AH47" s="498"/>
      <c r="AI47" s="497"/>
      <c r="AJ47" s="70"/>
      <c r="AK47" s="116"/>
      <c r="AL47" s="125"/>
      <c r="AO47" s="230"/>
    </row>
    <row r="48" spans="1:58" s="2" customFormat="1" ht="12" customHeight="1">
      <c r="A48" s="803"/>
      <c r="B48" s="822"/>
      <c r="C48" s="823"/>
      <c r="D48" s="823"/>
      <c r="E48" s="824"/>
      <c r="F48" s="41"/>
      <c r="G48" s="41"/>
      <c r="H48" s="70"/>
      <c r="I48" s="494"/>
      <c r="J48" s="1023"/>
      <c r="K48" s="70"/>
      <c r="L48" s="41"/>
      <c r="M48" s="41"/>
      <c r="N48" s="1015" t="s">
        <v>1063</v>
      </c>
      <c r="O48" s="1016"/>
      <c r="P48" s="1016"/>
      <c r="Q48" s="599"/>
      <c r="R48" s="41"/>
      <c r="S48" s="897"/>
      <c r="T48" s="897"/>
      <c r="U48" s="897"/>
      <c r="V48" s="897"/>
      <c r="W48" s="897"/>
      <c r="X48" s="897"/>
      <c r="Y48" s="897"/>
      <c r="Z48" s="41"/>
      <c r="AA48" s="492"/>
      <c r="AB48" s="492"/>
      <c r="AC48" s="492"/>
      <c r="AD48" s="492"/>
      <c r="AE48" s="492"/>
      <c r="AF48" s="493"/>
      <c r="AG48" s="499"/>
      <c r="AH48" s="498"/>
      <c r="AI48" s="497"/>
      <c r="AJ48" s="70"/>
      <c r="AK48" s="116"/>
      <c r="AL48" s="125"/>
      <c r="AO48" s="230"/>
    </row>
    <row r="49" spans="1:55" s="2" customFormat="1" ht="12" customHeight="1">
      <c r="A49" s="803"/>
      <c r="B49" s="822"/>
      <c r="C49" s="823"/>
      <c r="D49" s="823"/>
      <c r="E49" s="824"/>
      <c r="F49" s="41"/>
      <c r="G49" s="41"/>
      <c r="H49" s="70"/>
      <c r="I49" s="494"/>
      <c r="J49" s="1023"/>
      <c r="K49" s="70"/>
      <c r="L49" s="41"/>
      <c r="M49" s="41"/>
      <c r="N49" s="1015" t="s">
        <v>534</v>
      </c>
      <c r="O49" s="1016"/>
      <c r="P49" s="1016"/>
      <c r="Q49" s="599"/>
      <c r="R49" s="41"/>
      <c r="S49" s="897"/>
      <c r="T49" s="897"/>
      <c r="U49" s="897"/>
      <c r="V49" s="897"/>
      <c r="W49" s="897"/>
      <c r="X49" s="897"/>
      <c r="Y49" s="897"/>
      <c r="Z49" s="41"/>
      <c r="AA49" s="492"/>
      <c r="AB49" s="492"/>
      <c r="AC49" s="492"/>
      <c r="AD49" s="492"/>
      <c r="AE49" s="492"/>
      <c r="AF49" s="493"/>
      <c r="AG49" s="499"/>
      <c r="AH49" s="498"/>
      <c r="AI49" s="497"/>
      <c r="AJ49" s="70"/>
      <c r="AK49" s="116"/>
      <c r="AL49" s="125"/>
      <c r="AO49" s="230"/>
    </row>
    <row r="50" spans="1:55" s="2" customFormat="1" ht="12" customHeight="1">
      <c r="A50" s="803"/>
      <c r="B50" s="822"/>
      <c r="C50" s="823"/>
      <c r="D50" s="823"/>
      <c r="E50" s="824"/>
      <c r="F50" s="41"/>
      <c r="G50" s="41"/>
      <c r="H50" s="70"/>
      <c r="I50" s="494"/>
      <c r="J50" s="1023"/>
      <c r="K50" s="70"/>
      <c r="L50" s="41"/>
      <c r="M50" s="41"/>
      <c r="N50" s="1017" t="s">
        <v>1011</v>
      </c>
      <c r="O50" s="1018"/>
      <c r="P50" s="1018"/>
      <c r="Q50" s="599"/>
      <c r="R50" s="41"/>
      <c r="S50" s="897"/>
      <c r="T50" s="897"/>
      <c r="U50" s="897"/>
      <c r="V50" s="897"/>
      <c r="W50" s="897"/>
      <c r="X50" s="897"/>
      <c r="Y50" s="897"/>
      <c r="Z50" s="41"/>
      <c r="AA50" s="492"/>
      <c r="AB50" s="193"/>
      <c r="AC50" s="323"/>
      <c r="AD50" s="323"/>
      <c r="AE50" s="323"/>
      <c r="AF50" s="61"/>
      <c r="AG50" s="499"/>
      <c r="AH50" s="498"/>
      <c r="AI50" s="497"/>
      <c r="AJ50" s="70"/>
      <c r="AK50" s="116"/>
      <c r="AL50" s="125"/>
      <c r="AO50" s="230"/>
    </row>
    <row r="51" spans="1:55" s="2" customFormat="1" ht="12" customHeight="1">
      <c r="A51" s="803"/>
      <c r="B51" s="822"/>
      <c r="C51" s="823"/>
      <c r="D51" s="823"/>
      <c r="E51" s="824"/>
      <c r="F51" s="41"/>
      <c r="G51" s="41"/>
      <c r="H51" s="70"/>
      <c r="I51" s="494"/>
      <c r="J51" s="1023"/>
      <c r="K51" s="56" t="s">
        <v>537</v>
      </c>
      <c r="L51" s="57"/>
      <c r="M51" s="57"/>
      <c r="N51" s="1022" t="s">
        <v>849</v>
      </c>
      <c r="O51" s="952"/>
      <c r="P51" s="952"/>
      <c r="Q51" s="599"/>
      <c r="R51" s="41"/>
      <c r="S51" s="897"/>
      <c r="T51" s="897"/>
      <c r="U51" s="897"/>
      <c r="V51" s="897"/>
      <c r="W51" s="897"/>
      <c r="X51" s="897"/>
      <c r="Y51" s="897"/>
      <c r="Z51" s="41"/>
      <c r="AA51" s="492"/>
      <c r="AB51" s="492"/>
      <c r="AC51" s="492"/>
      <c r="AD51" s="492"/>
      <c r="AE51" s="492"/>
      <c r="AF51" s="493"/>
      <c r="AG51" s="499"/>
      <c r="AH51" s="1026"/>
      <c r="AI51" s="1027"/>
      <c r="AJ51" s="70"/>
      <c r="AK51" s="116"/>
      <c r="AL51" s="125"/>
      <c r="AO51" s="230"/>
    </row>
    <row r="52" spans="1:55" s="2" customFormat="1" ht="12" customHeight="1">
      <c r="A52" s="803"/>
      <c r="B52" s="70"/>
      <c r="C52" s="41"/>
      <c r="D52" s="41"/>
      <c r="E52" s="61"/>
      <c r="F52" s="41"/>
      <c r="G52" s="41"/>
      <c r="H52" s="70"/>
      <c r="I52" s="494"/>
      <c r="J52" s="1023"/>
      <c r="K52" s="1019" t="s">
        <v>541</v>
      </c>
      <c r="L52" s="1020"/>
      <c r="M52" s="1021"/>
      <c r="N52" s="855" t="s">
        <v>1064</v>
      </c>
      <c r="O52" s="786"/>
      <c r="P52" s="786"/>
      <c r="Q52" s="599"/>
      <c r="R52" s="41"/>
      <c r="S52" s="897"/>
      <c r="T52" s="897"/>
      <c r="U52" s="897"/>
      <c r="V52" s="897"/>
      <c r="W52" s="897"/>
      <c r="X52" s="897"/>
      <c r="Y52" s="897"/>
      <c r="Z52" s="41"/>
      <c r="AA52" s="492"/>
      <c r="AB52" s="492"/>
      <c r="AC52" s="492"/>
      <c r="AD52" s="492"/>
      <c r="AE52" s="492"/>
      <c r="AF52" s="493"/>
      <c r="AG52" s="499"/>
      <c r="AH52" s="1026"/>
      <c r="AI52" s="1027"/>
      <c r="AJ52" s="70"/>
      <c r="AK52" s="116"/>
      <c r="AL52" s="125"/>
      <c r="AO52" s="230"/>
    </row>
    <row r="53" spans="1:55" s="2" customFormat="1" ht="12" customHeight="1">
      <c r="A53" s="803"/>
      <c r="B53" s="70"/>
      <c r="C53" s="41"/>
      <c r="D53" s="41"/>
      <c r="E53" s="61"/>
      <c r="F53" s="41"/>
      <c r="G53" s="41"/>
      <c r="H53" s="70"/>
      <c r="I53" s="494"/>
      <c r="J53" s="1023"/>
      <c r="K53" s="1010" t="s">
        <v>1012</v>
      </c>
      <c r="L53" s="1011"/>
      <c r="M53" s="1012"/>
      <c r="N53" s="850" t="s">
        <v>1065</v>
      </c>
      <c r="O53" s="758"/>
      <c r="P53" s="758"/>
      <c r="Q53" s="599"/>
      <c r="R53" s="41"/>
      <c r="S53" s="897"/>
      <c r="T53" s="897"/>
      <c r="U53" s="897"/>
      <c r="V53" s="897"/>
      <c r="W53" s="897"/>
      <c r="X53" s="897"/>
      <c r="Y53" s="897"/>
      <c r="Z53" s="41"/>
      <c r="AA53" s="492"/>
      <c r="AB53" s="492"/>
      <c r="AC53" s="492"/>
      <c r="AD53" s="492"/>
      <c r="AE53" s="492"/>
      <c r="AF53" s="493"/>
      <c r="AG53" s="499"/>
      <c r="AH53" s="498"/>
      <c r="AI53" s="497"/>
      <c r="AJ53" s="70"/>
      <c r="AK53" s="116"/>
      <c r="AL53" s="125"/>
      <c r="AO53" s="230"/>
    </row>
    <row r="54" spans="1:55" s="2" customFormat="1" ht="12" customHeight="1">
      <c r="A54" s="242"/>
      <c r="B54" s="70"/>
      <c r="C54" s="41"/>
      <c r="D54" s="41"/>
      <c r="E54" s="61"/>
      <c r="F54" s="41"/>
      <c r="G54" s="41"/>
      <c r="H54" s="52"/>
      <c r="J54" s="1023" t="s">
        <v>1031</v>
      </c>
      <c r="K54" s="1001" t="s">
        <v>825</v>
      </c>
      <c r="L54" s="1002"/>
      <c r="M54" s="1002"/>
      <c r="N54" s="1002"/>
      <c r="O54" s="1002"/>
      <c r="P54" s="1003"/>
      <c r="Q54" s="655" t="s">
        <v>10</v>
      </c>
      <c r="R54" s="57" t="s">
        <v>1022</v>
      </c>
      <c r="S54" s="57"/>
      <c r="T54" s="57"/>
      <c r="U54" s="57"/>
      <c r="V54" s="57"/>
      <c r="W54" s="57"/>
      <c r="X54" s="57"/>
      <c r="Y54" s="301"/>
      <c r="Z54" s="301"/>
      <c r="AA54" s="301"/>
      <c r="AB54" s="301"/>
      <c r="AC54" s="301"/>
      <c r="AD54" s="301"/>
      <c r="AE54" s="301"/>
      <c r="AF54" s="83"/>
      <c r="AG54" s="496"/>
      <c r="AH54" s="978"/>
      <c r="AI54" s="979"/>
      <c r="AJ54" s="70"/>
      <c r="AK54" s="116"/>
      <c r="AL54" s="125"/>
    </row>
    <row r="55" spans="1:55" s="2" customFormat="1" ht="12" customHeight="1">
      <c r="A55" s="242"/>
      <c r="B55" s="70"/>
      <c r="C55" s="41"/>
      <c r="D55" s="41"/>
      <c r="E55" s="61"/>
      <c r="F55" s="41"/>
      <c r="G55" s="41"/>
      <c r="H55" s="489"/>
      <c r="I55" s="494"/>
      <c r="J55" s="1023"/>
      <c r="K55" s="1004"/>
      <c r="L55" s="1005"/>
      <c r="M55" s="1005"/>
      <c r="N55" s="1005"/>
      <c r="O55" s="1005"/>
      <c r="P55" s="1006"/>
      <c r="Q55" s="621" t="s">
        <v>10</v>
      </c>
      <c r="R55" s="41" t="s">
        <v>1023</v>
      </c>
      <c r="S55" s="41"/>
      <c r="T55" s="41"/>
      <c r="U55" s="41"/>
      <c r="V55" s="41"/>
      <c r="W55" s="41"/>
      <c r="X55" s="41"/>
      <c r="Y55" s="323"/>
      <c r="Z55" s="323"/>
      <c r="AA55" s="323"/>
      <c r="AB55" s="323"/>
      <c r="AC55" s="323"/>
      <c r="AD55" s="323"/>
      <c r="AE55" s="323"/>
      <c r="AF55" s="61"/>
      <c r="AG55" s="496"/>
      <c r="AH55" s="978"/>
      <c r="AI55" s="979"/>
      <c r="AJ55" s="70"/>
      <c r="AK55" s="116"/>
      <c r="AL55" s="125"/>
    </row>
    <row r="56" spans="1:55" s="2" customFormat="1" ht="12" customHeight="1">
      <c r="A56" s="242"/>
      <c r="B56" s="795"/>
      <c r="C56" s="734"/>
      <c r="D56" s="734"/>
      <c r="E56" s="735"/>
      <c r="F56" s="41"/>
      <c r="G56" s="41"/>
      <c r="H56" s="489"/>
      <c r="I56" s="494"/>
      <c r="J56" s="1023"/>
      <c r="K56" s="1004"/>
      <c r="L56" s="1005"/>
      <c r="M56" s="1005"/>
      <c r="N56" s="1005"/>
      <c r="O56" s="1005"/>
      <c r="P56" s="1006"/>
      <c r="Q56" s="621" t="s">
        <v>10</v>
      </c>
      <c r="R56" s="41" t="s">
        <v>1024</v>
      </c>
      <c r="S56" s="41"/>
      <c r="T56" s="41"/>
      <c r="U56" s="41"/>
      <c r="V56" s="41"/>
      <c r="W56" s="41"/>
      <c r="X56" s="41"/>
      <c r="Y56" s="323"/>
      <c r="Z56" s="323"/>
      <c r="AA56" s="323"/>
      <c r="AB56" s="323"/>
      <c r="AC56" s="323"/>
      <c r="AD56" s="323"/>
      <c r="AE56" s="323"/>
      <c r="AF56" s="61"/>
      <c r="AG56" s="496"/>
      <c r="AH56" s="1024"/>
      <c r="AI56" s="1025"/>
      <c r="AJ56" s="70"/>
      <c r="AK56" s="116"/>
      <c r="AL56" s="125"/>
    </row>
    <row r="57" spans="1:55" s="2" customFormat="1" ht="12" customHeight="1">
      <c r="A57" s="242"/>
      <c r="B57" s="70"/>
      <c r="C57" s="41"/>
      <c r="D57" s="41"/>
      <c r="E57" s="61"/>
      <c r="F57" s="41"/>
      <c r="G57" s="41"/>
      <c r="H57" s="489"/>
      <c r="I57" s="494"/>
      <c r="J57" s="1023"/>
      <c r="K57" s="1004"/>
      <c r="L57" s="1005"/>
      <c r="M57" s="1005"/>
      <c r="N57" s="1005"/>
      <c r="O57" s="1005"/>
      <c r="P57" s="1006"/>
      <c r="Q57" s="51"/>
      <c r="R57" s="41" t="s">
        <v>829</v>
      </c>
      <c r="S57" s="323"/>
      <c r="T57" s="323"/>
      <c r="U57" s="323"/>
      <c r="V57" s="323"/>
      <c r="W57" s="323"/>
      <c r="X57" s="323"/>
      <c r="Y57" s="323"/>
      <c r="Z57" s="621" t="s">
        <v>10</v>
      </c>
      <c r="AA57" s="323" t="s">
        <v>0</v>
      </c>
      <c r="AB57" s="323"/>
      <c r="AC57" s="621" t="s">
        <v>10</v>
      </c>
      <c r="AD57" s="323" t="s">
        <v>781</v>
      </c>
      <c r="AE57" s="323"/>
      <c r="AF57" s="61"/>
      <c r="AG57" s="496"/>
      <c r="AH57" s="978"/>
      <c r="AI57" s="979"/>
      <c r="AJ57" s="70"/>
      <c r="AK57" s="116"/>
      <c r="AL57" s="125"/>
    </row>
    <row r="58" spans="1:55" s="2" customFormat="1" ht="12" customHeight="1">
      <c r="A58" s="242"/>
      <c r="B58" s="152"/>
      <c r="C58" s="193"/>
      <c r="D58" s="193"/>
      <c r="E58" s="228"/>
      <c r="F58" s="41"/>
      <c r="G58" s="41"/>
      <c r="H58" s="70"/>
      <c r="I58" s="494"/>
      <c r="J58" s="1023"/>
      <c r="K58" s="1004"/>
      <c r="L58" s="1005"/>
      <c r="M58" s="1005"/>
      <c r="N58" s="1005"/>
      <c r="O58" s="1005"/>
      <c r="P58" s="1006"/>
      <c r="Q58" s="599" t="s">
        <v>10</v>
      </c>
      <c r="R58" s="41" t="s">
        <v>1025</v>
      </c>
      <c r="S58" s="41"/>
      <c r="T58" s="41"/>
      <c r="U58" s="41"/>
      <c r="V58" s="41"/>
      <c r="W58" s="41"/>
      <c r="X58" s="41"/>
      <c r="Y58" s="323"/>
      <c r="Z58" s="323"/>
      <c r="AA58" s="323"/>
      <c r="AB58" s="323"/>
      <c r="AC58" s="323"/>
      <c r="AD58" s="323"/>
      <c r="AE58" s="323"/>
      <c r="AF58" s="61"/>
      <c r="AG58" s="496"/>
      <c r="AH58" s="978"/>
      <c r="AI58" s="979"/>
      <c r="AJ58" s="70"/>
      <c r="AK58" s="116"/>
      <c r="AL58" s="125"/>
    </row>
    <row r="59" spans="1:55" s="2" customFormat="1" ht="12" customHeight="1" thickBot="1">
      <c r="A59" s="242"/>
      <c r="B59" s="152"/>
      <c r="C59" s="193"/>
      <c r="D59" s="193"/>
      <c r="E59" s="228"/>
      <c r="F59" s="41"/>
      <c r="G59" s="41"/>
      <c r="H59" s="70"/>
      <c r="I59" s="495"/>
      <c r="J59" s="1023"/>
      <c r="K59" s="1007"/>
      <c r="L59" s="1008"/>
      <c r="M59" s="1008"/>
      <c r="N59" s="1008"/>
      <c r="O59" s="1008"/>
      <c r="P59" s="1009"/>
      <c r="Q59" s="660" t="s">
        <v>10</v>
      </c>
      <c r="R59" s="93" t="s">
        <v>1026</v>
      </c>
      <c r="S59" s="93"/>
      <c r="T59" s="93"/>
      <c r="U59" s="93"/>
      <c r="V59" s="93"/>
      <c r="W59" s="93"/>
      <c r="X59" s="93"/>
      <c r="Y59" s="319"/>
      <c r="Z59" s="319"/>
      <c r="AA59" s="319"/>
      <c r="AB59" s="319"/>
      <c r="AC59" s="319"/>
      <c r="AD59" s="319"/>
      <c r="AE59" s="319"/>
      <c r="AF59" s="89"/>
      <c r="AG59" s="496"/>
      <c r="AH59" s="978"/>
      <c r="AI59" s="979"/>
      <c r="AJ59" s="88"/>
      <c r="AK59" s="137"/>
      <c r="AL59" s="125"/>
    </row>
    <row r="60" spans="1:55" s="2" customFormat="1" ht="12" customHeight="1">
      <c r="A60" s="112" t="s">
        <v>856</v>
      </c>
      <c r="B60" s="150"/>
      <c r="C60" s="150"/>
      <c r="D60" s="150"/>
      <c r="E60" s="150"/>
      <c r="F60" s="112"/>
      <c r="G60" s="112"/>
      <c r="H60" s="112"/>
      <c r="I60" s="112"/>
      <c r="J60" s="41"/>
      <c r="K60" s="112"/>
      <c r="L60" s="112"/>
      <c r="M60" s="112"/>
      <c r="N60" s="187"/>
      <c r="O60" s="112"/>
      <c r="P60" s="112"/>
      <c r="Q60" s="41"/>
      <c r="R60" s="41"/>
      <c r="S60" s="492"/>
      <c r="T60" s="492"/>
      <c r="U60" s="492"/>
      <c r="V60" s="492"/>
      <c r="W60" s="492"/>
      <c r="X60" s="492"/>
      <c r="Y60" s="492"/>
      <c r="Z60" s="492"/>
      <c r="AA60" s="492"/>
      <c r="AB60" s="492"/>
      <c r="AC60" s="492"/>
      <c r="AD60" s="492"/>
      <c r="AE60" s="492"/>
      <c r="AF60" s="492"/>
      <c r="AG60" s="112"/>
      <c r="AH60" s="112"/>
      <c r="AI60" s="112"/>
      <c r="AJ60" s="112"/>
      <c r="AK60" s="112"/>
      <c r="AM60" s="232">
        <f t="shared" ref="AM60" si="1">AM53</f>
        <v>0</v>
      </c>
      <c r="AN60" s="1"/>
      <c r="AO60" s="1"/>
      <c r="AP60" s="1"/>
      <c r="AQ60" s="1"/>
      <c r="AR60" s="1"/>
      <c r="AS60" s="1"/>
      <c r="AT60" s="230"/>
      <c r="AU60" s="230"/>
      <c r="AV60" s="230"/>
      <c r="AW60" s="230"/>
      <c r="AY60" s="230"/>
      <c r="AZ60" s="1"/>
      <c r="BA60" s="328"/>
      <c r="BB60"/>
      <c r="BC60"/>
    </row>
  </sheetData>
  <mergeCells count="128">
    <mergeCell ref="J35:J53"/>
    <mergeCell ref="J54:J59"/>
    <mergeCell ref="AH59:AI59"/>
    <mergeCell ref="AH54:AI54"/>
    <mergeCell ref="AH56:AI56"/>
    <mergeCell ref="AH57:AI57"/>
    <mergeCell ref="AH58:AI58"/>
    <mergeCell ref="AH55:AI55"/>
    <mergeCell ref="AH52:AI52"/>
    <mergeCell ref="AH51:AI51"/>
    <mergeCell ref="S49:Y49"/>
    <mergeCell ref="N44:P44"/>
    <mergeCell ref="S44:Y44"/>
    <mergeCell ref="N45:P45"/>
    <mergeCell ref="N46:P46"/>
    <mergeCell ref="N43:P43"/>
    <mergeCell ref="S43:Y43"/>
    <mergeCell ref="AH43:AI43"/>
    <mergeCell ref="AH41:AI41"/>
    <mergeCell ref="N41:P41"/>
    <mergeCell ref="S41:Y41"/>
    <mergeCell ref="AH40:AI40"/>
    <mergeCell ref="N42:P42"/>
    <mergeCell ref="S42:Y42"/>
    <mergeCell ref="B56:E56"/>
    <mergeCell ref="K54:P59"/>
    <mergeCell ref="B13:E25"/>
    <mergeCell ref="R36:AF36"/>
    <mergeCell ref="R35:AF35"/>
    <mergeCell ref="K53:M53"/>
    <mergeCell ref="N47:P47"/>
    <mergeCell ref="N48:P48"/>
    <mergeCell ref="N49:P49"/>
    <mergeCell ref="N50:P50"/>
    <mergeCell ref="K52:M52"/>
    <mergeCell ref="N53:P53"/>
    <mergeCell ref="B36:E51"/>
    <mergeCell ref="K30:P34"/>
    <mergeCell ref="Q34:AF34"/>
    <mergeCell ref="R46:AA46"/>
    <mergeCell ref="S52:Y52"/>
    <mergeCell ref="N52:P52"/>
    <mergeCell ref="S53:Y53"/>
    <mergeCell ref="S50:Y50"/>
    <mergeCell ref="N51:P51"/>
    <mergeCell ref="S51:Y51"/>
    <mergeCell ref="S47:Y47"/>
    <mergeCell ref="S48:Y48"/>
    <mergeCell ref="AH39:AI39"/>
    <mergeCell ref="S40:Y40"/>
    <mergeCell ref="AH33:AI33"/>
    <mergeCell ref="K35:P37"/>
    <mergeCell ref="AH35:AI35"/>
    <mergeCell ref="AH37:AI37"/>
    <mergeCell ref="AH34:AI34"/>
    <mergeCell ref="AH36:AI36"/>
    <mergeCell ref="N2:AI2"/>
    <mergeCell ref="R18:W18"/>
    <mergeCell ref="AH8:AI8"/>
    <mergeCell ref="AH9:AI9"/>
    <mergeCell ref="AH11:AI11"/>
    <mergeCell ref="R33:AF33"/>
    <mergeCell ref="N13:P17"/>
    <mergeCell ref="K29:P29"/>
    <mergeCell ref="A4:A53"/>
    <mergeCell ref="K4:P4"/>
    <mergeCell ref="K5:P5"/>
    <mergeCell ref="K7:M10"/>
    <mergeCell ref="AH7:AI7"/>
    <mergeCell ref="S8:Y8"/>
    <mergeCell ref="AA8:AB8"/>
    <mergeCell ref="AH10:AI10"/>
    <mergeCell ref="N9:P9"/>
    <mergeCell ref="R9:AF9"/>
    <mergeCell ref="AH12:AI12"/>
    <mergeCell ref="N10:P10"/>
    <mergeCell ref="S10:Y10"/>
    <mergeCell ref="AA10:AB10"/>
    <mergeCell ref="K11:M17"/>
    <mergeCell ref="N11:P12"/>
    <mergeCell ref="U25:AF25"/>
    <mergeCell ref="U26:AF26"/>
    <mergeCell ref="AH42:AI42"/>
    <mergeCell ref="Q38:AC38"/>
    <mergeCell ref="AD38:AE38"/>
    <mergeCell ref="AH38:AI38"/>
    <mergeCell ref="AD39:AE39"/>
    <mergeCell ref="AH32:AI32"/>
    <mergeCell ref="AJ29:AK29"/>
    <mergeCell ref="AJ30:AK30"/>
    <mergeCell ref="AJ31:AK31"/>
    <mergeCell ref="AH30:AI30"/>
    <mergeCell ref="S32:Z32"/>
    <mergeCell ref="AB32:AC32"/>
    <mergeCell ref="AD32:AF32"/>
    <mergeCell ref="AH31:AI31"/>
    <mergeCell ref="H14:J14"/>
    <mergeCell ref="H15:J15"/>
    <mergeCell ref="H16:J16"/>
    <mergeCell ref="H17:J17"/>
    <mergeCell ref="H18:J18"/>
    <mergeCell ref="H19:J19"/>
    <mergeCell ref="H20:J20"/>
    <mergeCell ref="H21:J21"/>
    <mergeCell ref="B2:E3"/>
    <mergeCell ref="F2:G3"/>
    <mergeCell ref="H2:J3"/>
    <mergeCell ref="K2:M3"/>
    <mergeCell ref="AJ2:AK3"/>
    <mergeCell ref="N3:P3"/>
    <mergeCell ref="Q3:AF3"/>
    <mergeCell ref="AG3:AI3"/>
    <mergeCell ref="R30:AF30"/>
    <mergeCell ref="Z16:AF16"/>
    <mergeCell ref="S17:X17"/>
    <mergeCell ref="Z17:AF17"/>
    <mergeCell ref="N18:P18"/>
    <mergeCell ref="AC18:AE18"/>
    <mergeCell ref="N19:P19"/>
    <mergeCell ref="R19:W19"/>
    <mergeCell ref="H22:J22"/>
    <mergeCell ref="H23:J23"/>
    <mergeCell ref="U27:AF27"/>
    <mergeCell ref="U28:AF28"/>
    <mergeCell ref="B30:E30"/>
    <mergeCell ref="AJ4:AK4"/>
    <mergeCell ref="AJ5:AK5"/>
    <mergeCell ref="AJ6:AK6"/>
  </mergeCells>
  <phoneticPr fontId="2"/>
  <conditionalFormatting sqref="G33:G35 F31:F35">
    <cfRule type="expression" dxfId="41" priority="22">
      <formula>$AT$17=1</formula>
    </cfRule>
  </conditionalFormatting>
  <conditionalFormatting sqref="Q32:AF32">
    <cfRule type="expression" dxfId="40" priority="23">
      <formula>AND($AN$38=TRUE,$AQ$40&lt;&gt;6)</formula>
    </cfRule>
  </conditionalFormatting>
  <conditionalFormatting sqref="R30:AF30 Q31:AF32 Q35:R36 Q37:AF44 Z45:AF45 Q47:AF53 AB46:AF46 Q46:R46 Q60:AF60">
    <cfRule type="expression" dxfId="39" priority="21">
      <formula>$Q$35="■"</formula>
    </cfRule>
  </conditionalFormatting>
  <conditionalFormatting sqref="S53:Y53">
    <cfRule type="expression" dxfId="38" priority="6">
      <formula>$Q$60="□"</formula>
    </cfRule>
  </conditionalFormatting>
  <conditionalFormatting sqref="Y37:AE37">
    <cfRule type="expression" dxfId="37" priority="3">
      <formula>$Q$38="□"</formula>
    </cfRule>
  </conditionalFormatting>
  <conditionalFormatting sqref="AB32">
    <cfRule type="expression" dxfId="36" priority="24">
      <formula>$R$33="□"</formula>
    </cfRule>
  </conditionalFormatting>
  <conditionalFormatting sqref="S42:Y42">
    <cfRule type="expression" dxfId="35" priority="32">
      <formula>#REF!="□"</formula>
    </cfRule>
  </conditionalFormatting>
  <conditionalFormatting sqref="S43:Y43">
    <cfRule type="expression" dxfId="34" priority="35">
      <formula>#REF!="□"</formula>
    </cfRule>
  </conditionalFormatting>
  <conditionalFormatting sqref="S44:Y44">
    <cfRule type="expression" dxfId="33" priority="38">
      <formula>#REF!="□"</formula>
    </cfRule>
  </conditionalFormatting>
  <conditionalFormatting sqref="R46">
    <cfRule type="expression" dxfId="32" priority="41">
      <formula>#REF!="□"</formula>
    </cfRule>
  </conditionalFormatting>
  <conditionalFormatting sqref="S47:Y47 S50:Y50">
    <cfRule type="expression" dxfId="31" priority="50">
      <formula>#REF!="□"</formula>
    </cfRule>
  </conditionalFormatting>
  <conditionalFormatting sqref="S48:Y48">
    <cfRule type="expression" dxfId="30" priority="53">
      <formula>#REF!="□"</formula>
    </cfRule>
  </conditionalFormatting>
  <conditionalFormatting sqref="S49:Y49 S52:Y52">
    <cfRule type="expression" dxfId="29" priority="56">
      <formula>#REF!="□"</formula>
    </cfRule>
  </conditionalFormatting>
  <conditionalFormatting sqref="S51:Y51">
    <cfRule type="expression" dxfId="28" priority="59">
      <formula>#REF!="□"</formula>
    </cfRule>
  </conditionalFormatting>
  <conditionalFormatting sqref="S41:Y41">
    <cfRule type="expression" dxfId="27" priority="62">
      <formula>#REF!="□"</formula>
    </cfRule>
  </conditionalFormatting>
  <conditionalFormatting sqref="S40:Y40">
    <cfRule type="expression" dxfId="26" priority="65">
      <formula>#REF!="□"</formula>
    </cfRule>
  </conditionalFormatting>
  <conditionalFormatting sqref="Q54:AF59">
    <cfRule type="expression" dxfId="25" priority="1">
      <formula>#REF!="■"</formula>
    </cfRule>
  </conditionalFormatting>
  <dataValidations count="7">
    <dataValidation type="list" imeMode="on" allowBlank="1" sqref="AD38:AE38" xr:uid="{7BDC26FB-2BA0-4298-9335-A34F20775010}">
      <formula1>$AN$23:$AN$27</formula1>
    </dataValidation>
    <dataValidation imeMode="on" allowBlank="1" sqref="C32" xr:uid="{3429BA2E-9146-49BE-8ABE-28DA359CDF9F}"/>
    <dataValidation type="list" imeMode="on" allowBlank="1" sqref="AD39:AE39" xr:uid="{CE4510D8-5B29-475A-AE16-5378F7AAB7D0}">
      <formula1>$AN$29:$AN$33</formula1>
    </dataValidation>
    <dataValidation type="list" imeMode="on" allowBlank="1" sqref="AF38" xr:uid="{B18FB3E6-20FE-4E74-BC14-CF7C60B7A4B7}">
      <formula1>#REF!</formula1>
    </dataValidation>
    <dataValidation type="list" imeMode="on" allowBlank="1" sqref="C8" xr:uid="{C9292445-6E76-45FE-9041-37CDC3081FC6}">
      <formula1>"　,8,7,6,5,4,3,2,1"</formula1>
    </dataValidation>
    <dataValidation type="list" allowBlank="1" showInputMessage="1" showErrorMessage="1" sqref="Y18:Y20 AB18:AB20 Q21 Y22:Y23 AB22:AB23 Q24:Q25 H5:H8 F5:F11 R8 Q9 R10 Q4:Q7 Q18 Q27:Q30 Q11:Q16 H30:H34 F30:F35 R31:R32 Q40:Q44 Q33 Q35:Q37 Q46:Q59 AC57 Z57" xr:uid="{044C12BB-7DD6-46EF-8B9A-A04914FF5B14}">
      <formula1>"■,□"</formula1>
    </dataValidation>
    <dataValidation type="list" imeMode="on" allowBlank="1" showInputMessage="1" showErrorMessage="1" sqref="R17 Y16:Y17 AG7:AG12 AG30:AG44 AG54:AG59" xr:uid="{BE1F8E33-C694-47B4-90D5-B144FC8799EC}">
      <formula1>"□,■"</formula1>
    </dataValidation>
  </dataValidations>
  <pageMargins left="0.74803149606299213" right="0.55118110236220474" top="0.35433070866141736" bottom="0.15748031496062992" header="0.11811023622047245" footer="0.11811023622047245"/>
  <pageSetup paperSize="9" orientation="portrait" r:id="rId1"/>
  <headerFooter>
    <oddFooter>&amp;L&amp;"BIZ UDゴシック,標準"&amp;8 2026/04/01改訂&amp;R&amp;"BIZ UDゴシック,標準"&amp;8（一財）ふくしま建築住宅センター</oddFooter>
  </headerFooter>
  <drawing r:id="rId2"/>
  <legacyDrawing r:id="rId3"/>
  <controls>
    <mc:AlternateContent xmlns:mc="http://schemas.openxmlformats.org/markup-compatibility/2006">
      <mc:Choice Requires="x14">
        <control shapeId="93186" r:id="rId4" name="CheckBox1">
          <controlPr defaultSize="0" autoLine="0" linkedCell="#REF!" r:id="rId5">
            <anchor moveWithCells="1">
              <from>
                <xdr:col>1</xdr:col>
                <xdr:colOff>47625</xdr:colOff>
                <xdr:row>139</xdr:row>
                <xdr:rowOff>0</xdr:rowOff>
              </from>
              <to>
                <xdr:col>1</xdr:col>
                <xdr:colOff>57150</xdr:colOff>
                <xdr:row>139</xdr:row>
                <xdr:rowOff>9525</xdr:rowOff>
              </to>
            </anchor>
          </controlPr>
        </control>
      </mc:Choice>
      <mc:Fallback>
        <control shapeId="93186" r:id="rId4" name="CheckBox1"/>
      </mc:Fallback>
    </mc:AlternateContent>
    <mc:AlternateContent xmlns:mc="http://schemas.openxmlformats.org/markup-compatibility/2006">
      <mc:Choice Requires="x14">
        <control shapeId="93185" r:id="rId6" name="評価対象外1">
          <controlPr defaultSize="0" autoLine="0" linkedCell="#REF!" r:id="rId5">
            <anchor moveWithCells="1">
              <from>
                <xdr:col>1</xdr:col>
                <xdr:colOff>47625</xdr:colOff>
                <xdr:row>139</xdr:row>
                <xdr:rowOff>0</xdr:rowOff>
              </from>
              <to>
                <xdr:col>1</xdr:col>
                <xdr:colOff>57150</xdr:colOff>
                <xdr:row>139</xdr:row>
                <xdr:rowOff>9525</xdr:rowOff>
              </to>
            </anchor>
          </controlPr>
        </control>
      </mc:Choice>
      <mc:Fallback>
        <control shapeId="93185" r:id="rId6" name="評価対象外1"/>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A4403-D9FD-4F46-868C-22455DEF6948}">
  <sheetPr codeName="Sheet8">
    <tabColor theme="4" tint="0.79998168889431442"/>
  </sheetPr>
  <dimension ref="A1:AZ45"/>
  <sheetViews>
    <sheetView showGridLines="0" showZeros="0" tabSelected="1" view="pageBreakPreview" zoomScale="130" zoomScaleNormal="100" zoomScaleSheetLayoutView="130" workbookViewId="0">
      <selection activeCell="AE11" sqref="AE11"/>
    </sheetView>
  </sheetViews>
  <sheetFormatPr defaultColWidth="9" defaultRowHeight="18.75"/>
  <cols>
    <col min="1" max="37" width="2.125" style="106" customWidth="1"/>
    <col min="38" max="52" width="2.625" style="106" hidden="1" customWidth="1"/>
    <col min="53" max="193" width="2.625" style="106" customWidth="1"/>
    <col min="194" max="16384" width="9" style="106"/>
  </cols>
  <sheetData>
    <row r="1" spans="1:41" s="2" customFormat="1" ht="12" customHeight="1" thickBot="1">
      <c r="A1" s="38" t="s">
        <v>353</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700" t="s">
        <v>519</v>
      </c>
      <c r="AI1" s="700"/>
      <c r="AJ1" s="700"/>
      <c r="AK1" s="700"/>
      <c r="AO1" s="232"/>
    </row>
    <row r="2" spans="1:41" s="2" customFormat="1" ht="12" customHeight="1">
      <c r="A2" s="151"/>
      <c r="B2" s="932" t="s">
        <v>454</v>
      </c>
      <c r="C2" s="689"/>
      <c r="D2" s="689"/>
      <c r="E2" s="933"/>
      <c r="F2" s="936" t="s">
        <v>169</v>
      </c>
      <c r="G2" s="937"/>
      <c r="H2" s="689" t="s">
        <v>170</v>
      </c>
      <c r="I2" s="689"/>
      <c r="J2" s="689"/>
      <c r="K2" s="696" t="s">
        <v>521</v>
      </c>
      <c r="L2" s="697"/>
      <c r="M2" s="698"/>
      <c r="N2" s="914" t="s">
        <v>172</v>
      </c>
      <c r="O2" s="915"/>
      <c r="P2" s="915"/>
      <c r="Q2" s="915"/>
      <c r="R2" s="915"/>
      <c r="S2" s="915"/>
      <c r="T2" s="915"/>
      <c r="U2" s="915"/>
      <c r="V2" s="915"/>
      <c r="W2" s="915"/>
      <c r="X2" s="915"/>
      <c r="Y2" s="915"/>
      <c r="Z2" s="915"/>
      <c r="AA2" s="915"/>
      <c r="AB2" s="915"/>
      <c r="AC2" s="915"/>
      <c r="AD2" s="915"/>
      <c r="AE2" s="915"/>
      <c r="AF2" s="915"/>
      <c r="AG2" s="915"/>
      <c r="AH2" s="915"/>
      <c r="AI2" s="916"/>
      <c r="AJ2" s="1032" t="s">
        <v>173</v>
      </c>
      <c r="AK2" s="1033"/>
      <c r="AO2" s="232"/>
    </row>
    <row r="3" spans="1:41" s="2" customFormat="1" ht="12" customHeight="1" thickBot="1">
      <c r="A3" s="201"/>
      <c r="B3" s="934" t="s">
        <v>455</v>
      </c>
      <c r="C3" s="695"/>
      <c r="D3" s="695"/>
      <c r="E3" s="935"/>
      <c r="F3" s="938"/>
      <c r="G3" s="939"/>
      <c r="H3" s="695"/>
      <c r="I3" s="695"/>
      <c r="J3" s="695"/>
      <c r="K3" s="699"/>
      <c r="L3" s="700"/>
      <c r="M3" s="701"/>
      <c r="N3" s="743" t="s">
        <v>174</v>
      </c>
      <c r="O3" s="743"/>
      <c r="P3" s="743"/>
      <c r="Q3" s="744" t="s">
        <v>175</v>
      </c>
      <c r="R3" s="743"/>
      <c r="S3" s="743"/>
      <c r="T3" s="743"/>
      <c r="U3" s="743"/>
      <c r="V3" s="743"/>
      <c r="W3" s="743"/>
      <c r="X3" s="743"/>
      <c r="Y3" s="743"/>
      <c r="Z3" s="743"/>
      <c r="AA3" s="743"/>
      <c r="AB3" s="743"/>
      <c r="AC3" s="743"/>
      <c r="AD3" s="743"/>
      <c r="AE3" s="743"/>
      <c r="AF3" s="745"/>
      <c r="AG3" s="749" t="s">
        <v>176</v>
      </c>
      <c r="AH3" s="749"/>
      <c r="AI3" s="749"/>
      <c r="AJ3" s="1034"/>
      <c r="AK3" s="1035"/>
      <c r="AO3" s="232"/>
    </row>
    <row r="4" spans="1:41" s="2" customFormat="1" ht="12" customHeight="1">
      <c r="A4" s="802" t="s">
        <v>542</v>
      </c>
      <c r="B4" s="111" t="s">
        <v>543</v>
      </c>
      <c r="C4" s="112"/>
      <c r="D4" s="112"/>
      <c r="E4" s="113"/>
      <c r="F4" s="1043" t="s">
        <v>544</v>
      </c>
      <c r="G4" s="1044"/>
      <c r="H4" s="111"/>
      <c r="I4" s="112"/>
      <c r="J4" s="113"/>
      <c r="K4" s="111" t="s">
        <v>545</v>
      </c>
      <c r="L4" s="112"/>
      <c r="M4" s="112"/>
      <c r="N4" s="805" t="s">
        <v>546</v>
      </c>
      <c r="O4" s="892"/>
      <c r="P4" s="806"/>
      <c r="Q4" s="112" t="s">
        <v>258</v>
      </c>
      <c r="R4" s="668" t="s">
        <v>10</v>
      </c>
      <c r="S4" s="112" t="s">
        <v>476</v>
      </c>
      <c r="T4" s="112"/>
      <c r="U4" s="112"/>
      <c r="V4" s="668" t="s">
        <v>10</v>
      </c>
      <c r="W4" s="112" t="s">
        <v>547</v>
      </c>
      <c r="X4" s="112"/>
      <c r="Y4" s="112"/>
      <c r="Z4" s="112"/>
      <c r="AA4" s="668" t="s">
        <v>10</v>
      </c>
      <c r="AB4" s="112" t="s">
        <v>477</v>
      </c>
      <c r="AC4" s="112"/>
      <c r="AD4" s="112"/>
      <c r="AE4" s="112"/>
      <c r="AF4" s="113"/>
      <c r="AG4" s="669" t="s">
        <v>10</v>
      </c>
      <c r="AH4" s="1036" t="s">
        <v>273</v>
      </c>
      <c r="AI4" s="1037"/>
      <c r="AJ4" s="720" t="s">
        <v>1042</v>
      </c>
      <c r="AK4" s="721"/>
      <c r="AL4" s="525"/>
    </row>
    <row r="5" spans="1:41" s="2" customFormat="1" ht="12" customHeight="1">
      <c r="A5" s="803"/>
      <c r="B5" s="70" t="s">
        <v>548</v>
      </c>
      <c r="C5" s="41"/>
      <c r="D5" s="41"/>
      <c r="E5" s="61"/>
      <c r="F5" s="149" t="s">
        <v>549</v>
      </c>
      <c r="G5" s="149"/>
      <c r="H5" s="599" t="s">
        <v>10</v>
      </c>
      <c r="I5" s="41" t="s">
        <v>160</v>
      </c>
      <c r="J5" s="61"/>
      <c r="K5" s="71" t="s">
        <v>550</v>
      </c>
      <c r="L5" s="72"/>
      <c r="M5" s="72"/>
      <c r="N5" s="71"/>
      <c r="O5" s="72"/>
      <c r="P5" s="101"/>
      <c r="Q5" s="72"/>
      <c r="R5" s="136"/>
      <c r="S5" s="72"/>
      <c r="T5" s="72"/>
      <c r="U5" s="72"/>
      <c r="V5" s="136"/>
      <c r="W5" s="72"/>
      <c r="X5" s="72"/>
      <c r="Y5" s="72"/>
      <c r="Z5" s="72"/>
      <c r="AA5" s="136"/>
      <c r="AB5" s="72"/>
      <c r="AC5" s="72"/>
      <c r="AD5" s="72"/>
      <c r="AE5" s="72"/>
      <c r="AF5" s="101"/>
      <c r="AG5" s="599" t="s">
        <v>10</v>
      </c>
      <c r="AH5" s="897" t="s">
        <v>551</v>
      </c>
      <c r="AI5" s="898"/>
      <c r="AJ5" s="714" t="s">
        <v>1043</v>
      </c>
      <c r="AK5" s="715"/>
      <c r="AL5" s="520"/>
    </row>
    <row r="6" spans="1:41" s="2" customFormat="1" ht="12" customHeight="1">
      <c r="A6" s="803"/>
      <c r="B6" s="70" t="s">
        <v>552</v>
      </c>
      <c r="C6" s="41"/>
      <c r="D6" s="41"/>
      <c r="E6" s="61"/>
      <c r="F6" s="149" t="s">
        <v>553</v>
      </c>
      <c r="G6" s="149"/>
      <c r="H6" s="599" t="s">
        <v>10</v>
      </c>
      <c r="I6" s="41" t="s">
        <v>193</v>
      </c>
      <c r="J6" s="61"/>
      <c r="K6" s="41" t="s">
        <v>554</v>
      </c>
      <c r="L6" s="41"/>
      <c r="M6" s="41"/>
      <c r="N6" s="795" t="s">
        <v>555</v>
      </c>
      <c r="O6" s="734"/>
      <c r="P6" s="735"/>
      <c r="Q6" s="41" t="s">
        <v>258</v>
      </c>
      <c r="R6" s="41" t="s">
        <v>556</v>
      </c>
      <c r="S6" s="41"/>
      <c r="T6" s="41"/>
      <c r="U6" s="41"/>
      <c r="V6" s="41"/>
      <c r="W6" s="41"/>
      <c r="X6" s="41"/>
      <c r="Y6" s="41"/>
      <c r="Z6" s="41"/>
      <c r="AA6" s="41"/>
      <c r="AB6" s="41"/>
      <c r="AC6" s="41"/>
      <c r="AD6" s="41"/>
      <c r="AE6" s="41"/>
      <c r="AF6" s="61"/>
      <c r="AG6" s="599" t="s">
        <v>10</v>
      </c>
      <c r="AH6" s="897"/>
      <c r="AI6" s="898"/>
      <c r="AJ6" s="716" t="s">
        <v>1044</v>
      </c>
      <c r="AK6" s="717"/>
      <c r="AL6" s="522"/>
    </row>
    <row r="7" spans="1:41" s="2" customFormat="1" ht="12" customHeight="1">
      <c r="A7" s="803"/>
      <c r="B7" s="896" t="s">
        <v>557</v>
      </c>
      <c r="C7" s="897"/>
      <c r="D7" s="897"/>
      <c r="E7" s="898"/>
      <c r="F7" s="149" t="s">
        <v>558</v>
      </c>
      <c r="G7" s="149"/>
      <c r="H7" s="599" t="s">
        <v>10</v>
      </c>
      <c r="I7" s="41" t="s">
        <v>161</v>
      </c>
      <c r="J7" s="61"/>
      <c r="K7" s="41" t="s">
        <v>559</v>
      </c>
      <c r="L7" s="41"/>
      <c r="M7" s="41"/>
      <c r="N7" s="795" t="s">
        <v>560</v>
      </c>
      <c r="O7" s="734"/>
      <c r="P7" s="735"/>
      <c r="Q7" s="41"/>
      <c r="R7" s="621" t="s">
        <v>10</v>
      </c>
      <c r="S7" s="41" t="s">
        <v>561</v>
      </c>
      <c r="T7" s="41"/>
      <c r="U7" s="41"/>
      <c r="V7" s="41"/>
      <c r="W7" s="621" t="s">
        <v>10</v>
      </c>
      <c r="X7" s="41" t="s">
        <v>562</v>
      </c>
      <c r="Y7" s="41"/>
      <c r="Z7" s="41"/>
      <c r="AA7" s="41"/>
      <c r="AB7" s="621" t="s">
        <v>10</v>
      </c>
      <c r="AC7" s="41" t="s">
        <v>563</v>
      </c>
      <c r="AD7" s="41"/>
      <c r="AE7" s="41"/>
      <c r="AF7" s="41"/>
      <c r="AG7" s="70"/>
      <c r="AH7" s="41"/>
      <c r="AI7" s="61"/>
      <c r="AJ7" s="152"/>
      <c r="AK7" s="506"/>
      <c r="AL7" s="510"/>
    </row>
    <row r="8" spans="1:41" s="2" customFormat="1" ht="12" customHeight="1">
      <c r="A8" s="803"/>
      <c r="B8" s="70"/>
      <c r="C8" s="41"/>
      <c r="D8" s="41"/>
      <c r="E8" s="61"/>
      <c r="F8" s="41"/>
      <c r="G8" s="41"/>
      <c r="H8" s="599" t="s">
        <v>10</v>
      </c>
      <c r="I8" s="41" t="s">
        <v>162</v>
      </c>
      <c r="J8" s="61"/>
      <c r="K8" s="41" t="s">
        <v>564</v>
      </c>
      <c r="L8" s="41"/>
      <c r="M8" s="41"/>
      <c r="N8" s="599" t="s">
        <v>10</v>
      </c>
      <c r="O8" s="734" t="s">
        <v>307</v>
      </c>
      <c r="P8" s="735"/>
      <c r="Q8" s="41"/>
      <c r="R8" s="41"/>
      <c r="S8" s="41" t="s">
        <v>565</v>
      </c>
      <c r="T8" s="41"/>
      <c r="U8" s="41"/>
      <c r="V8" s="41"/>
      <c r="W8" s="41"/>
      <c r="X8" s="41" t="s">
        <v>566</v>
      </c>
      <c r="Y8" s="41"/>
      <c r="Z8" s="41"/>
      <c r="AA8" s="41"/>
      <c r="AB8" s="41"/>
      <c r="AC8" s="41" t="s">
        <v>567</v>
      </c>
      <c r="AD8" s="41"/>
      <c r="AE8" s="41"/>
      <c r="AF8" s="41"/>
      <c r="AG8" s="70"/>
      <c r="AH8" s="41"/>
      <c r="AI8" s="61"/>
      <c r="AJ8" s="152"/>
      <c r="AK8" s="506"/>
      <c r="AL8" s="510"/>
    </row>
    <row r="9" spans="1:41" s="2" customFormat="1" ht="12" customHeight="1">
      <c r="A9" s="803"/>
      <c r="B9" s="70"/>
      <c r="C9" s="41"/>
      <c r="D9" s="41"/>
      <c r="E9" s="61"/>
      <c r="F9" s="41"/>
      <c r="G9" s="41"/>
      <c r="H9" s="70"/>
      <c r="I9" s="41"/>
      <c r="J9" s="61"/>
      <c r="K9" s="56" t="s">
        <v>568</v>
      </c>
      <c r="L9" s="57"/>
      <c r="M9" s="57"/>
      <c r="N9" s="56" t="s">
        <v>569</v>
      </c>
      <c r="O9" s="57"/>
      <c r="P9" s="83"/>
      <c r="Q9" s="57" t="s">
        <v>258</v>
      </c>
      <c r="R9" s="653" t="s">
        <v>10</v>
      </c>
      <c r="S9" s="57" t="s">
        <v>570</v>
      </c>
      <c r="T9" s="57"/>
      <c r="U9" s="57"/>
      <c r="V9" s="57"/>
      <c r="W9" s="57"/>
      <c r="X9" s="57"/>
      <c r="Y9" s="57"/>
      <c r="Z9" s="57"/>
      <c r="AA9" s="653" t="s">
        <v>10</v>
      </c>
      <c r="AB9" s="57" t="s">
        <v>571</v>
      </c>
      <c r="AC9" s="57"/>
      <c r="AD9" s="57"/>
      <c r="AE9" s="57"/>
      <c r="AF9" s="83"/>
      <c r="AG9" s="70"/>
      <c r="AH9" s="41"/>
      <c r="AI9" s="61"/>
      <c r="AJ9" s="152"/>
      <c r="AK9" s="506"/>
      <c r="AL9" s="510"/>
    </row>
    <row r="10" spans="1:41" s="2" customFormat="1" ht="12" customHeight="1">
      <c r="A10" s="803"/>
      <c r="B10" s="70"/>
      <c r="C10" s="41"/>
      <c r="D10" s="41"/>
      <c r="E10" s="61"/>
      <c r="F10" s="41"/>
      <c r="G10" s="41"/>
      <c r="H10" s="70"/>
      <c r="I10" s="41"/>
      <c r="J10" s="61"/>
      <c r="K10" s="41" t="s">
        <v>572</v>
      </c>
      <c r="L10" s="41"/>
      <c r="M10" s="41"/>
      <c r="N10" s="795" t="s">
        <v>555</v>
      </c>
      <c r="O10" s="734"/>
      <c r="P10" s="735"/>
      <c r="Q10" s="41" t="s">
        <v>258</v>
      </c>
      <c r="R10" s="41" t="s">
        <v>556</v>
      </c>
      <c r="S10" s="41"/>
      <c r="T10" s="41"/>
      <c r="U10" s="41"/>
      <c r="V10" s="41"/>
      <c r="W10" s="41"/>
      <c r="X10" s="41"/>
      <c r="Y10" s="41"/>
      <c r="Z10" s="41"/>
      <c r="AA10" s="41"/>
      <c r="AB10" s="41"/>
      <c r="AC10" s="41"/>
      <c r="AD10" s="41"/>
      <c r="AE10" s="41"/>
      <c r="AF10" s="41"/>
      <c r="AG10" s="70"/>
      <c r="AH10" s="41"/>
      <c r="AI10" s="61"/>
      <c r="AJ10" s="152"/>
      <c r="AK10" s="506"/>
      <c r="AL10" s="510"/>
    </row>
    <row r="11" spans="1:41" s="2" customFormat="1" ht="12.6" customHeight="1">
      <c r="A11" s="803"/>
      <c r="B11" s="70"/>
      <c r="C11" s="41"/>
      <c r="D11" s="41"/>
      <c r="E11" s="61"/>
      <c r="F11" s="41"/>
      <c r="G11" s="41"/>
      <c r="H11" s="70"/>
      <c r="I11" s="41"/>
      <c r="J11" s="61"/>
      <c r="K11" s="41" t="s">
        <v>573</v>
      </c>
      <c r="L11" s="41"/>
      <c r="M11" s="41"/>
      <c r="N11" s="795" t="s">
        <v>560</v>
      </c>
      <c r="O11" s="734"/>
      <c r="P11" s="735"/>
      <c r="Q11" s="41"/>
      <c r="R11" s="621" t="s">
        <v>10</v>
      </c>
      <c r="S11" s="41" t="s">
        <v>561</v>
      </c>
      <c r="T11" s="41"/>
      <c r="U11" s="41"/>
      <c r="V11" s="41"/>
      <c r="W11" s="621" t="s">
        <v>10</v>
      </c>
      <c r="X11" s="41" t="s">
        <v>562</v>
      </c>
      <c r="Y11" s="41"/>
      <c r="Z11" s="41"/>
      <c r="AA11" s="41"/>
      <c r="AB11" s="41"/>
      <c r="AC11" s="41"/>
      <c r="AD11" s="41"/>
      <c r="AE11" s="41"/>
      <c r="AF11" s="41"/>
      <c r="AG11" s="70"/>
      <c r="AH11" s="41"/>
      <c r="AI11" s="61"/>
      <c r="AJ11" s="152"/>
      <c r="AK11" s="506"/>
      <c r="AL11" s="510"/>
    </row>
    <row r="12" spans="1:41" s="2" customFormat="1" ht="12" customHeight="1">
      <c r="A12" s="803"/>
      <c r="B12" s="70"/>
      <c r="C12" s="41"/>
      <c r="D12" s="41"/>
      <c r="E12" s="61"/>
      <c r="F12" s="41"/>
      <c r="G12" s="41"/>
      <c r="H12" s="70"/>
      <c r="I12" s="41"/>
      <c r="J12" s="61"/>
      <c r="K12" s="41"/>
      <c r="L12" s="41"/>
      <c r="M12" s="41"/>
      <c r="N12" s="599" t="s">
        <v>10</v>
      </c>
      <c r="O12" s="734" t="s">
        <v>307</v>
      </c>
      <c r="P12" s="735"/>
      <c r="Q12" s="41"/>
      <c r="R12" s="41"/>
      <c r="S12" s="41" t="s">
        <v>565</v>
      </c>
      <c r="T12" s="41"/>
      <c r="U12" s="41"/>
      <c r="V12" s="41"/>
      <c r="W12" s="41"/>
      <c r="X12" s="41" t="s">
        <v>566</v>
      </c>
      <c r="Y12" s="41"/>
      <c r="Z12" s="41"/>
      <c r="AA12" s="41"/>
      <c r="AB12" s="41"/>
      <c r="AC12" s="41"/>
      <c r="AD12" s="41"/>
      <c r="AE12" s="41"/>
      <c r="AF12" s="41"/>
      <c r="AG12" s="70"/>
      <c r="AH12" s="41"/>
      <c r="AI12" s="61"/>
      <c r="AJ12" s="152"/>
      <c r="AK12" s="506"/>
      <c r="AL12" s="510"/>
    </row>
    <row r="13" spans="1:41" s="2" customFormat="1" ht="12" customHeight="1">
      <c r="A13" s="803"/>
      <c r="B13" s="56" t="s">
        <v>574</v>
      </c>
      <c r="C13" s="57"/>
      <c r="D13" s="57"/>
      <c r="E13" s="83"/>
      <c r="F13" s="156" t="s">
        <v>544</v>
      </c>
      <c r="G13" s="156"/>
      <c r="H13" s="56"/>
      <c r="I13" s="57"/>
      <c r="J13" s="83"/>
      <c r="K13" s="57" t="s">
        <v>575</v>
      </c>
      <c r="L13" s="57"/>
      <c r="M13" s="57"/>
      <c r="N13" s="56" t="s">
        <v>539</v>
      </c>
      <c r="O13" s="57"/>
      <c r="P13" s="83"/>
      <c r="Q13" s="57" t="s">
        <v>258</v>
      </c>
      <c r="R13" s="653" t="s">
        <v>10</v>
      </c>
      <c r="S13" s="952" t="s">
        <v>576</v>
      </c>
      <c r="T13" s="952"/>
      <c r="U13" s="952"/>
      <c r="V13" s="952"/>
      <c r="W13" s="653" t="s">
        <v>10</v>
      </c>
      <c r="X13" s="952" t="s">
        <v>8</v>
      </c>
      <c r="Y13" s="952"/>
      <c r="Z13" s="57" t="s">
        <v>9</v>
      </c>
      <c r="AA13" s="1038"/>
      <c r="AB13" s="1038"/>
      <c r="AC13" s="1038"/>
      <c r="AD13" s="1038"/>
      <c r="AE13" s="1038"/>
      <c r="AF13" s="57" t="s">
        <v>337</v>
      </c>
      <c r="AG13" s="655" t="s">
        <v>10</v>
      </c>
      <c r="AH13" s="786" t="s">
        <v>577</v>
      </c>
      <c r="AI13" s="856"/>
      <c r="AJ13" s="718" t="s">
        <v>1042</v>
      </c>
      <c r="AK13" s="719"/>
      <c r="AL13" s="518"/>
    </row>
    <row r="14" spans="1:41" s="2" customFormat="1" ht="12" customHeight="1">
      <c r="A14" s="803"/>
      <c r="B14" s="70" t="s">
        <v>575</v>
      </c>
      <c r="C14" s="41"/>
      <c r="D14" s="41"/>
      <c r="E14" s="61"/>
      <c r="F14" s="149" t="s">
        <v>578</v>
      </c>
      <c r="G14" s="149"/>
      <c r="H14" s="599" t="s">
        <v>10</v>
      </c>
      <c r="I14" s="41" t="s">
        <v>160</v>
      </c>
      <c r="J14" s="61"/>
      <c r="K14" s="56" t="s">
        <v>579</v>
      </c>
      <c r="L14" s="57"/>
      <c r="M14" s="57"/>
      <c r="N14" s="56" t="s">
        <v>580</v>
      </c>
      <c r="O14" s="57"/>
      <c r="P14" s="83"/>
      <c r="Q14" s="57" t="s">
        <v>258</v>
      </c>
      <c r="R14" s="57" t="s">
        <v>581</v>
      </c>
      <c r="S14" s="57"/>
      <c r="T14" s="57"/>
      <c r="U14" s="57"/>
      <c r="V14" s="57"/>
      <c r="W14" s="57"/>
      <c r="X14" s="57"/>
      <c r="Y14" s="57"/>
      <c r="Z14" s="57"/>
      <c r="AA14" s="57" t="s">
        <v>40</v>
      </c>
      <c r="AB14" s="653" t="s">
        <v>10</v>
      </c>
      <c r="AC14" s="57" t="s">
        <v>11</v>
      </c>
      <c r="AD14" s="653" t="s">
        <v>10</v>
      </c>
      <c r="AE14" s="57" t="s">
        <v>1</v>
      </c>
      <c r="AF14" s="57" t="s">
        <v>126</v>
      </c>
      <c r="AG14" s="599" t="s">
        <v>10</v>
      </c>
      <c r="AH14" s="897"/>
      <c r="AI14" s="898"/>
      <c r="AJ14" s="714" t="s">
        <v>1043</v>
      </c>
      <c r="AK14" s="715"/>
      <c r="AL14" s="520"/>
    </row>
    <row r="15" spans="1:41" s="2" customFormat="1" ht="12" customHeight="1">
      <c r="A15" s="803"/>
      <c r="B15" s="70"/>
      <c r="C15" s="41"/>
      <c r="D15" s="41"/>
      <c r="E15" s="61"/>
      <c r="F15" s="149" t="s">
        <v>582</v>
      </c>
      <c r="G15" s="149"/>
      <c r="H15" s="599" t="s">
        <v>10</v>
      </c>
      <c r="I15" s="41" t="s">
        <v>193</v>
      </c>
      <c r="J15" s="61"/>
      <c r="K15" s="41" t="s">
        <v>482</v>
      </c>
      <c r="L15" s="41"/>
      <c r="M15" s="41"/>
      <c r="N15" s="599" t="s">
        <v>10</v>
      </c>
      <c r="O15" s="734" t="s">
        <v>307</v>
      </c>
      <c r="P15" s="735"/>
      <c r="Q15" s="41" t="s">
        <v>258</v>
      </c>
      <c r="R15" s="41" t="s">
        <v>583</v>
      </c>
      <c r="S15" s="41"/>
      <c r="T15" s="41"/>
      <c r="U15" s="41"/>
      <c r="V15" s="41"/>
      <c r="W15" s="41"/>
      <c r="X15" s="41"/>
      <c r="Y15" s="41"/>
      <c r="Z15" s="41"/>
      <c r="AA15" s="41" t="s">
        <v>40</v>
      </c>
      <c r="AB15" s="621" t="s">
        <v>10</v>
      </c>
      <c r="AC15" s="41" t="s">
        <v>11</v>
      </c>
      <c r="AD15" s="621" t="s">
        <v>10</v>
      </c>
      <c r="AE15" s="41" t="s">
        <v>1</v>
      </c>
      <c r="AF15" s="41" t="s">
        <v>126</v>
      </c>
      <c r="AG15" s="599" t="s">
        <v>10</v>
      </c>
      <c r="AH15" s="897"/>
      <c r="AI15" s="898"/>
      <c r="AJ15" s="716" t="s">
        <v>1044</v>
      </c>
      <c r="AK15" s="717"/>
      <c r="AL15" s="522"/>
    </row>
    <row r="16" spans="1:41" s="2" customFormat="1" ht="12" customHeight="1">
      <c r="A16" s="803"/>
      <c r="B16" s="70"/>
      <c r="C16" s="41"/>
      <c r="D16" s="41"/>
      <c r="E16" s="61"/>
      <c r="F16" s="149" t="s">
        <v>584</v>
      </c>
      <c r="G16" s="149"/>
      <c r="H16" s="599" t="s">
        <v>10</v>
      </c>
      <c r="I16" s="41" t="s">
        <v>161</v>
      </c>
      <c r="J16" s="61"/>
      <c r="K16" s="41"/>
      <c r="L16" s="41"/>
      <c r="M16" s="41"/>
      <c r="N16" s="81" t="s">
        <v>533</v>
      </c>
      <c r="O16" s="44"/>
      <c r="P16" s="62"/>
      <c r="Q16" s="44" t="s">
        <v>258</v>
      </c>
      <c r="R16" s="44" t="s">
        <v>581</v>
      </c>
      <c r="S16" s="44"/>
      <c r="T16" s="44"/>
      <c r="U16" s="44"/>
      <c r="V16" s="44"/>
      <c r="W16" s="44"/>
      <c r="X16" s="44"/>
      <c r="Y16" s="44"/>
      <c r="Z16" s="44"/>
      <c r="AA16" s="44" t="s">
        <v>40</v>
      </c>
      <c r="AB16" s="650" t="s">
        <v>10</v>
      </c>
      <c r="AC16" s="44" t="s">
        <v>11</v>
      </c>
      <c r="AD16" s="650" t="s">
        <v>10</v>
      </c>
      <c r="AE16" s="44" t="s">
        <v>1</v>
      </c>
      <c r="AF16" s="62" t="s">
        <v>126</v>
      </c>
      <c r="AG16" s="70"/>
      <c r="AH16" s="41"/>
      <c r="AI16" s="61"/>
      <c r="AJ16" s="152"/>
      <c r="AK16" s="506"/>
      <c r="AL16" s="510"/>
    </row>
    <row r="17" spans="1:38" s="2" customFormat="1" ht="12" customHeight="1">
      <c r="A17" s="803"/>
      <c r="B17" s="70"/>
      <c r="C17" s="41"/>
      <c r="D17" s="41"/>
      <c r="E17" s="61"/>
      <c r="F17" s="41"/>
      <c r="G17" s="41"/>
      <c r="H17" s="599" t="s">
        <v>10</v>
      </c>
      <c r="I17" s="41" t="s">
        <v>162</v>
      </c>
      <c r="J17" s="61"/>
      <c r="K17" s="41"/>
      <c r="L17" s="41"/>
      <c r="M17" s="41"/>
      <c r="N17" s="599" t="s">
        <v>10</v>
      </c>
      <c r="O17" s="881" t="s">
        <v>307</v>
      </c>
      <c r="P17" s="882"/>
      <c r="Q17" s="50" t="s">
        <v>258</v>
      </c>
      <c r="R17" s="50" t="s">
        <v>583</v>
      </c>
      <c r="S17" s="50"/>
      <c r="T17" s="50"/>
      <c r="U17" s="50"/>
      <c r="V17" s="50"/>
      <c r="W17" s="50"/>
      <c r="X17" s="50"/>
      <c r="Y17" s="50"/>
      <c r="Z17" s="50"/>
      <c r="AA17" s="50" t="s">
        <v>40</v>
      </c>
      <c r="AB17" s="651" t="s">
        <v>10</v>
      </c>
      <c r="AC17" s="50" t="s">
        <v>11</v>
      </c>
      <c r="AD17" s="651" t="s">
        <v>10</v>
      </c>
      <c r="AE17" s="50" t="s">
        <v>1</v>
      </c>
      <c r="AF17" s="69" t="s">
        <v>126</v>
      </c>
      <c r="AG17" s="70"/>
      <c r="AH17" s="41"/>
      <c r="AI17" s="61"/>
      <c r="AJ17" s="152"/>
      <c r="AK17" s="506"/>
      <c r="AL17" s="510"/>
    </row>
    <row r="18" spans="1:38" s="2" customFormat="1" ht="12" customHeight="1">
      <c r="A18" s="803"/>
      <c r="B18" s="70"/>
      <c r="C18" s="41"/>
      <c r="D18" s="41"/>
      <c r="E18" s="61"/>
      <c r="F18" s="41"/>
      <c r="G18" s="41"/>
      <c r="H18" s="70"/>
      <c r="I18" s="41"/>
      <c r="J18" s="61"/>
      <c r="K18" s="41"/>
      <c r="L18" s="41"/>
      <c r="M18" s="41"/>
      <c r="N18" s="70" t="s">
        <v>585</v>
      </c>
      <c r="O18" s="41"/>
      <c r="P18" s="61"/>
      <c r="Q18" s="41" t="s">
        <v>258</v>
      </c>
      <c r="R18" s="41" t="s">
        <v>581</v>
      </c>
      <c r="S18" s="41"/>
      <c r="T18" s="41"/>
      <c r="U18" s="41"/>
      <c r="V18" s="41"/>
      <c r="W18" s="41"/>
      <c r="X18" s="41"/>
      <c r="Y18" s="41"/>
      <c r="Z18" s="41"/>
      <c r="AA18" s="41" t="s">
        <v>40</v>
      </c>
      <c r="AB18" s="621" t="s">
        <v>10</v>
      </c>
      <c r="AC18" s="41" t="s">
        <v>11</v>
      </c>
      <c r="AD18" s="621" t="s">
        <v>10</v>
      </c>
      <c r="AE18" s="41" t="s">
        <v>1</v>
      </c>
      <c r="AF18" s="41" t="s">
        <v>126</v>
      </c>
      <c r="AG18" s="70"/>
      <c r="AH18" s="41"/>
      <c r="AI18" s="61"/>
      <c r="AJ18" s="152"/>
      <c r="AK18" s="506"/>
      <c r="AL18" s="510"/>
    </row>
    <row r="19" spans="1:38" s="2" customFormat="1" ht="12" customHeight="1" thickBot="1">
      <c r="A19" s="804"/>
      <c r="B19" s="88"/>
      <c r="C19" s="93"/>
      <c r="D19" s="93"/>
      <c r="E19" s="89"/>
      <c r="F19" s="93"/>
      <c r="G19" s="93"/>
      <c r="H19" s="88"/>
      <c r="I19" s="93"/>
      <c r="J19" s="89"/>
      <c r="K19" s="93"/>
      <c r="L19" s="93"/>
      <c r="M19" s="93"/>
      <c r="N19" s="660" t="s">
        <v>10</v>
      </c>
      <c r="O19" s="889" t="s">
        <v>307</v>
      </c>
      <c r="P19" s="890"/>
      <c r="Q19" s="93" t="s">
        <v>258</v>
      </c>
      <c r="R19" s="93" t="s">
        <v>583</v>
      </c>
      <c r="S19" s="93"/>
      <c r="T19" s="93"/>
      <c r="U19" s="93"/>
      <c r="V19" s="93"/>
      <c r="W19" s="93"/>
      <c r="X19" s="93"/>
      <c r="Y19" s="93"/>
      <c r="Z19" s="93"/>
      <c r="AA19" s="93" t="s">
        <v>40</v>
      </c>
      <c r="AB19" s="670" t="s">
        <v>10</v>
      </c>
      <c r="AC19" s="93" t="s">
        <v>11</v>
      </c>
      <c r="AD19" s="670" t="s">
        <v>10</v>
      </c>
      <c r="AE19" s="93" t="s">
        <v>1</v>
      </c>
      <c r="AF19" s="93" t="s">
        <v>126</v>
      </c>
      <c r="AG19" s="88"/>
      <c r="AH19" s="93"/>
      <c r="AI19" s="89"/>
      <c r="AJ19" s="332"/>
      <c r="AK19" s="513"/>
      <c r="AL19" s="510"/>
    </row>
    <row r="20" spans="1:38" s="2" customFormat="1" ht="12" customHeight="1">
      <c r="A20" s="1045" t="s">
        <v>586</v>
      </c>
      <c r="B20" s="111" t="s">
        <v>587</v>
      </c>
      <c r="C20" s="112"/>
      <c r="D20" s="112"/>
      <c r="E20" s="113"/>
      <c r="F20" s="157" t="s">
        <v>544</v>
      </c>
      <c r="G20" s="157"/>
      <c r="H20" s="111"/>
      <c r="I20" s="112"/>
      <c r="J20" s="113"/>
      <c r="K20" s="210" t="s">
        <v>588</v>
      </c>
      <c r="L20" s="202"/>
      <c r="M20" s="202"/>
      <c r="N20" s="202"/>
      <c r="O20" s="202"/>
      <c r="P20" s="211"/>
      <c r="Q20" s="112" t="s">
        <v>258</v>
      </c>
      <c r="R20" s="112" t="s">
        <v>589</v>
      </c>
      <c r="S20" s="112"/>
      <c r="T20" s="112"/>
      <c r="U20" s="112"/>
      <c r="V20" s="112"/>
      <c r="W20" s="112"/>
      <c r="X20" s="112"/>
      <c r="Y20" s="112"/>
      <c r="Z20" s="112"/>
      <c r="AA20" s="112"/>
      <c r="AB20" s="112"/>
      <c r="AC20" s="112"/>
      <c r="AD20" s="112"/>
      <c r="AE20" s="112"/>
      <c r="AF20" s="112"/>
      <c r="AG20" s="669" t="s">
        <v>10</v>
      </c>
      <c r="AH20" s="1036" t="s">
        <v>281</v>
      </c>
      <c r="AI20" s="1037"/>
      <c r="AJ20" s="720" t="s">
        <v>1042</v>
      </c>
      <c r="AK20" s="721"/>
      <c r="AL20" s="525"/>
    </row>
    <row r="21" spans="1:38" s="2" customFormat="1" ht="12" customHeight="1">
      <c r="A21" s="1046"/>
      <c r="B21" s="1048" t="s">
        <v>590</v>
      </c>
      <c r="C21" s="818"/>
      <c r="D21" s="818"/>
      <c r="E21" s="1049"/>
      <c r="F21" s="149" t="s">
        <v>578</v>
      </c>
      <c r="G21" s="149"/>
      <c r="H21" s="599" t="s">
        <v>10</v>
      </c>
      <c r="I21" s="41" t="s">
        <v>160</v>
      </c>
      <c r="J21" s="61"/>
      <c r="K21" s="206" t="s">
        <v>591</v>
      </c>
      <c r="L21" s="207"/>
      <c r="M21" s="207"/>
      <c r="N21" s="207"/>
      <c r="O21" s="207"/>
      <c r="P21" s="208"/>
      <c r="Q21" s="41"/>
      <c r="R21" s="41"/>
      <c r="S21" s="41"/>
      <c r="T21" s="41"/>
      <c r="U21" s="41"/>
      <c r="V21" s="41"/>
      <c r="W21" s="41"/>
      <c r="X21" s="41"/>
      <c r="Y21" s="41"/>
      <c r="Z21" s="41"/>
      <c r="AA21" s="41" t="s">
        <v>40</v>
      </c>
      <c r="AB21" s="1050"/>
      <c r="AC21" s="1050"/>
      <c r="AD21" s="867" t="s">
        <v>592</v>
      </c>
      <c r="AE21" s="867"/>
      <c r="AF21" s="41" t="s">
        <v>337</v>
      </c>
      <c r="AG21" s="599" t="s">
        <v>10</v>
      </c>
      <c r="AH21" s="897" t="s">
        <v>321</v>
      </c>
      <c r="AI21" s="898"/>
      <c r="AJ21" s="714" t="s">
        <v>1043</v>
      </c>
      <c r="AK21" s="715"/>
      <c r="AL21" s="520"/>
    </row>
    <row r="22" spans="1:38" s="2" customFormat="1" ht="12" customHeight="1">
      <c r="A22" s="1046"/>
      <c r="B22" s="56" t="s">
        <v>593</v>
      </c>
      <c r="C22" s="57"/>
      <c r="D22" s="57"/>
      <c r="E22" s="83"/>
      <c r="F22" s="149" t="s">
        <v>582</v>
      </c>
      <c r="G22" s="149"/>
      <c r="H22" s="599" t="s">
        <v>10</v>
      </c>
      <c r="I22" s="41" t="s">
        <v>193</v>
      </c>
      <c r="J22" s="61"/>
      <c r="K22" s="215" t="s">
        <v>594</v>
      </c>
      <c r="L22" s="224"/>
      <c r="M22" s="224"/>
      <c r="N22" s="224"/>
      <c r="O22" s="224"/>
      <c r="P22" s="216"/>
      <c r="Q22" s="57" t="s">
        <v>258</v>
      </c>
      <c r="R22" s="968" t="s">
        <v>595</v>
      </c>
      <c r="S22" s="968"/>
      <c r="T22" s="1051"/>
      <c r="U22" s="1051"/>
      <c r="V22" s="871" t="s">
        <v>596</v>
      </c>
      <c r="W22" s="871"/>
      <c r="X22" s="57" t="s">
        <v>337</v>
      </c>
      <c r="Y22" s="57" t="s">
        <v>258</v>
      </c>
      <c r="Z22" s="786" t="s">
        <v>597</v>
      </c>
      <c r="AA22" s="786"/>
      <c r="AB22" s="1051"/>
      <c r="AC22" s="1051"/>
      <c r="AD22" s="871" t="s">
        <v>596</v>
      </c>
      <c r="AE22" s="871"/>
      <c r="AF22" s="57" t="s">
        <v>337</v>
      </c>
      <c r="AG22" s="599" t="s">
        <v>10</v>
      </c>
      <c r="AH22" s="897"/>
      <c r="AI22" s="898"/>
      <c r="AJ22" s="716" t="s">
        <v>1044</v>
      </c>
      <c r="AK22" s="717"/>
      <c r="AL22" s="522"/>
    </row>
    <row r="23" spans="1:38" s="2" customFormat="1" ht="12" customHeight="1">
      <c r="A23" s="1046"/>
      <c r="B23" s="795" t="s">
        <v>598</v>
      </c>
      <c r="C23" s="734"/>
      <c r="D23" s="734"/>
      <c r="E23" s="735"/>
      <c r="F23" s="149" t="s">
        <v>584</v>
      </c>
      <c r="G23" s="149"/>
      <c r="H23" s="599" t="s">
        <v>10</v>
      </c>
      <c r="I23" s="41" t="s">
        <v>161</v>
      </c>
      <c r="J23" s="61"/>
      <c r="K23" s="188" t="s">
        <v>599</v>
      </c>
      <c r="L23" s="189"/>
      <c r="M23" s="189"/>
      <c r="N23" s="189"/>
      <c r="O23" s="189"/>
      <c r="P23" s="190"/>
      <c r="Q23" s="41" t="s">
        <v>258</v>
      </c>
      <c r="R23" s="788" t="s">
        <v>600</v>
      </c>
      <c r="S23" s="788"/>
      <c r="T23" s="793"/>
      <c r="U23" s="793"/>
      <c r="V23" s="897" t="s">
        <v>596</v>
      </c>
      <c r="W23" s="897"/>
      <c r="X23" s="41" t="s">
        <v>337</v>
      </c>
      <c r="Y23" s="41" t="s">
        <v>258</v>
      </c>
      <c r="Z23" s="734" t="s">
        <v>601</v>
      </c>
      <c r="AA23" s="734"/>
      <c r="AB23" s="793"/>
      <c r="AC23" s="793"/>
      <c r="AD23" s="897" t="s">
        <v>596</v>
      </c>
      <c r="AE23" s="897"/>
      <c r="AF23" s="41" t="s">
        <v>337</v>
      </c>
      <c r="AG23" s="70"/>
      <c r="AH23" s="41"/>
      <c r="AI23" s="61"/>
      <c r="AJ23" s="152"/>
      <c r="AK23" s="506"/>
      <c r="AL23" s="510"/>
    </row>
    <row r="24" spans="1:38" s="2" customFormat="1" ht="12" customHeight="1" thickBot="1">
      <c r="A24" s="1047"/>
      <c r="B24" s="88"/>
      <c r="C24" s="93"/>
      <c r="D24" s="93"/>
      <c r="E24" s="89"/>
      <c r="F24" s="93"/>
      <c r="G24" s="93"/>
      <c r="H24" s="660" t="s">
        <v>10</v>
      </c>
      <c r="I24" s="93" t="s">
        <v>162</v>
      </c>
      <c r="J24" s="89"/>
      <c r="K24" s="158"/>
      <c r="L24" s="214"/>
      <c r="M24" s="214"/>
      <c r="N24" s="214"/>
      <c r="O24" s="214"/>
      <c r="P24" s="159"/>
      <c r="Q24" s="93" t="s">
        <v>258</v>
      </c>
      <c r="R24" s="1084" t="s">
        <v>602</v>
      </c>
      <c r="S24" s="1084"/>
      <c r="T24" s="797"/>
      <c r="U24" s="797"/>
      <c r="V24" s="912" t="s">
        <v>596</v>
      </c>
      <c r="W24" s="912"/>
      <c r="X24" s="41" t="s">
        <v>337</v>
      </c>
      <c r="Y24" s="93"/>
      <c r="Z24" s="482" t="s">
        <v>991</v>
      </c>
      <c r="AA24" s="93"/>
      <c r="AB24" s="93"/>
      <c r="AC24" s="93"/>
      <c r="AD24" s="93"/>
      <c r="AE24" s="93"/>
      <c r="AF24" s="93"/>
      <c r="AG24" s="88"/>
      <c r="AH24" s="93"/>
      <c r="AI24" s="89"/>
      <c r="AJ24" s="332"/>
      <c r="AK24" s="513"/>
      <c r="AL24" s="510"/>
    </row>
    <row r="25" spans="1:38" s="2" customFormat="1" ht="12" customHeight="1">
      <c r="A25" s="1063" t="s">
        <v>603</v>
      </c>
      <c r="B25" s="111" t="s">
        <v>604</v>
      </c>
      <c r="C25" s="112"/>
      <c r="D25" s="112"/>
      <c r="E25" s="113"/>
      <c r="F25" s="112" t="s">
        <v>605</v>
      </c>
      <c r="G25" s="112"/>
      <c r="H25" s="111"/>
      <c r="I25" s="112"/>
      <c r="J25" s="113"/>
      <c r="K25" s="1060" t="s">
        <v>1066</v>
      </c>
      <c r="L25" s="1061"/>
      <c r="M25" s="1062"/>
      <c r="N25" s="1066" t="s">
        <v>606</v>
      </c>
      <c r="O25" s="1067"/>
      <c r="P25" s="1068"/>
      <c r="Q25" s="671" t="s">
        <v>10</v>
      </c>
      <c r="R25" s="612" t="s">
        <v>1101</v>
      </c>
      <c r="S25" s="112"/>
      <c r="T25" s="24"/>
      <c r="U25" s="112"/>
      <c r="V25" s="112"/>
      <c r="W25" s="112"/>
      <c r="X25" s="112"/>
      <c r="Y25" s="112"/>
      <c r="Z25" s="112"/>
      <c r="AA25" s="150"/>
      <c r="AB25" s="150"/>
      <c r="AC25" s="150"/>
      <c r="AD25" s="150"/>
      <c r="AE25" s="150"/>
      <c r="AF25" s="112"/>
      <c r="AG25" s="669" t="s">
        <v>10</v>
      </c>
      <c r="AH25" s="1036" t="s">
        <v>456</v>
      </c>
      <c r="AI25" s="1037"/>
      <c r="AJ25" s="720" t="s">
        <v>1042</v>
      </c>
      <c r="AK25" s="721"/>
      <c r="AL25" s="525"/>
    </row>
    <row r="26" spans="1:38" s="2" customFormat="1" ht="12" customHeight="1">
      <c r="A26" s="1064"/>
      <c r="B26" s="725" t="s">
        <v>608</v>
      </c>
      <c r="C26" s="726"/>
      <c r="D26" s="726"/>
      <c r="E26" s="727"/>
      <c r="F26" s="599" t="s">
        <v>10</v>
      </c>
      <c r="G26" s="204">
        <v>3</v>
      </c>
      <c r="H26" s="599" t="s">
        <v>10</v>
      </c>
      <c r="I26" s="41" t="s">
        <v>160</v>
      </c>
      <c r="J26" s="61"/>
      <c r="K26" s="822"/>
      <c r="L26" s="823"/>
      <c r="M26" s="824"/>
      <c r="N26" s="1052" t="s">
        <v>610</v>
      </c>
      <c r="O26" s="1053"/>
      <c r="P26" s="1054"/>
      <c r="Q26" s="616"/>
      <c r="R26" s="617" t="s">
        <v>10</v>
      </c>
      <c r="S26" s="611" t="s">
        <v>1104</v>
      </c>
      <c r="U26" s="41"/>
      <c r="V26" s="41"/>
      <c r="W26" s="41"/>
      <c r="X26" s="41"/>
      <c r="Y26" s="41"/>
      <c r="Z26" s="617" t="s">
        <v>10</v>
      </c>
      <c r="AA26" s="1041" t="s">
        <v>1106</v>
      </c>
      <c r="AB26" s="1041"/>
      <c r="AC26" s="1041"/>
      <c r="AD26" s="1041"/>
      <c r="AE26" s="1041"/>
      <c r="AF26" s="1042"/>
      <c r="AG26" s="599" t="s">
        <v>10</v>
      </c>
      <c r="AH26" s="897" t="s">
        <v>321</v>
      </c>
      <c r="AI26" s="898"/>
      <c r="AJ26" s="714" t="s">
        <v>1043</v>
      </c>
      <c r="AK26" s="715"/>
      <c r="AL26" s="520"/>
    </row>
    <row r="27" spans="1:38" s="2" customFormat="1" ht="12" customHeight="1">
      <c r="A27" s="1064"/>
      <c r="B27" s="893" t="s">
        <v>612</v>
      </c>
      <c r="C27" s="894"/>
      <c r="D27" s="894"/>
      <c r="E27" s="895"/>
      <c r="F27" s="599" t="s">
        <v>10</v>
      </c>
      <c r="G27" s="204">
        <v>2</v>
      </c>
      <c r="H27" s="599" t="s">
        <v>10</v>
      </c>
      <c r="I27" s="41" t="s">
        <v>193</v>
      </c>
      <c r="J27" s="61"/>
      <c r="K27" s="822"/>
      <c r="L27" s="823"/>
      <c r="M27" s="824"/>
      <c r="N27" s="1052"/>
      <c r="O27" s="1053"/>
      <c r="P27" s="1054"/>
      <c r="Q27" s="617" t="s">
        <v>10</v>
      </c>
      <c r="R27" s="613" t="s">
        <v>1102</v>
      </c>
      <c r="S27" s="193"/>
      <c r="T27" s="193"/>
      <c r="U27" s="193"/>
      <c r="V27" s="193"/>
      <c r="W27" s="193"/>
      <c r="X27" s="41"/>
      <c r="Y27" s="193"/>
      <c r="Z27" s="601"/>
      <c r="AA27" s="193"/>
      <c r="AB27" s="193"/>
      <c r="AC27" s="193"/>
      <c r="AD27" s="193"/>
      <c r="AE27" s="193"/>
      <c r="AF27" s="41"/>
      <c r="AG27" s="599" t="s">
        <v>10</v>
      </c>
      <c r="AH27" s="1055"/>
      <c r="AI27" s="1056"/>
      <c r="AJ27" s="716" t="s">
        <v>1044</v>
      </c>
      <c r="AK27" s="717"/>
      <c r="AL27" s="522"/>
    </row>
    <row r="28" spans="1:38" s="2" customFormat="1" ht="12.6" customHeight="1">
      <c r="A28" s="1064"/>
      <c r="B28" s="52"/>
      <c r="C28" s="41"/>
      <c r="D28" s="41"/>
      <c r="E28" s="61"/>
      <c r="F28" s="599" t="s">
        <v>10</v>
      </c>
      <c r="G28" s="205">
        <v>1</v>
      </c>
      <c r="H28" s="599" t="s">
        <v>10</v>
      </c>
      <c r="I28" s="41" t="s">
        <v>161</v>
      </c>
      <c r="J28" s="61"/>
      <c r="K28" s="822"/>
      <c r="L28" s="823"/>
      <c r="M28" s="824"/>
      <c r="N28" s="1052"/>
      <c r="O28" s="1053"/>
      <c r="P28" s="1054"/>
      <c r="Q28" s="616"/>
      <c r="R28" s="617" t="s">
        <v>10</v>
      </c>
      <c r="S28" s="1039" t="s">
        <v>1105</v>
      </c>
      <c r="T28" s="1039"/>
      <c r="U28" s="1039"/>
      <c r="V28" s="1039"/>
      <c r="W28" s="1039"/>
      <c r="X28" s="1039"/>
      <c r="Y28" s="1039"/>
      <c r="Z28" s="617" t="s">
        <v>10</v>
      </c>
      <c r="AA28" s="1039" t="s">
        <v>1107</v>
      </c>
      <c r="AB28" s="1039"/>
      <c r="AC28" s="1039"/>
      <c r="AD28" s="1039"/>
      <c r="AE28" s="1039"/>
      <c r="AF28" s="1040"/>
      <c r="AG28" s="52"/>
      <c r="AI28" s="61"/>
      <c r="AJ28" s="152"/>
      <c r="AK28" s="506"/>
      <c r="AL28" s="510"/>
    </row>
    <row r="29" spans="1:38" s="2" customFormat="1" ht="12.6" customHeight="1">
      <c r="A29" s="1064"/>
      <c r="B29" s="52"/>
      <c r="C29" s="41"/>
      <c r="D29" s="41"/>
      <c r="E29" s="61"/>
      <c r="F29" s="104"/>
      <c r="G29" s="223"/>
      <c r="H29" s="599" t="s">
        <v>10</v>
      </c>
      <c r="I29" s="41" t="s">
        <v>162</v>
      </c>
      <c r="J29" s="61"/>
      <c r="K29" s="557"/>
      <c r="L29" s="557"/>
      <c r="M29" s="557"/>
      <c r="N29" s="559"/>
      <c r="O29" s="356"/>
      <c r="P29" s="560"/>
      <c r="Q29" s="617" t="s">
        <v>10</v>
      </c>
      <c r="R29" s="614" t="s">
        <v>1103</v>
      </c>
      <c r="S29" s="603"/>
      <c r="T29" s="603"/>
      <c r="U29" s="603"/>
      <c r="V29" s="603"/>
      <c r="W29" s="603"/>
      <c r="X29" s="603"/>
      <c r="Y29" s="603"/>
      <c r="Z29" s="601"/>
      <c r="AA29" s="603"/>
      <c r="AB29" s="603"/>
      <c r="AC29" s="603"/>
      <c r="AD29" s="603"/>
      <c r="AE29" s="603"/>
      <c r="AF29" s="604"/>
      <c r="AG29" s="52"/>
      <c r="AI29" s="61"/>
      <c r="AJ29" s="152"/>
      <c r="AK29" s="506"/>
      <c r="AL29" s="510"/>
    </row>
    <row r="30" spans="1:38" s="2" customFormat="1" ht="12.6" customHeight="1">
      <c r="A30" s="1064"/>
      <c r="B30" s="70"/>
      <c r="C30" s="41"/>
      <c r="D30" s="41"/>
      <c r="E30" s="61"/>
      <c r="F30" s="41" t="s">
        <v>618</v>
      </c>
      <c r="G30" s="204"/>
      <c r="H30" s="52"/>
      <c r="J30" s="61"/>
      <c r="K30" s="41"/>
      <c r="L30" s="41"/>
      <c r="M30" s="41"/>
      <c r="N30" s="1057" t="s">
        <v>619</v>
      </c>
      <c r="O30" s="1058"/>
      <c r="P30" s="1059"/>
      <c r="Q30" s="618" t="s">
        <v>10</v>
      </c>
      <c r="R30" s="613" t="s">
        <v>1101</v>
      </c>
      <c r="S30" s="605"/>
      <c r="T30" s="605"/>
      <c r="U30" s="605"/>
      <c r="V30" s="605"/>
      <c r="W30" s="605"/>
      <c r="X30" s="605"/>
      <c r="Y30" s="605"/>
      <c r="Z30" s="605"/>
      <c r="AA30" s="605"/>
      <c r="AB30" s="605"/>
      <c r="AC30" s="605"/>
      <c r="AD30" s="605"/>
      <c r="AE30" s="605"/>
      <c r="AF30" s="606"/>
      <c r="AG30" s="52"/>
      <c r="AI30" s="61"/>
      <c r="AJ30" s="152"/>
      <c r="AK30" s="506"/>
      <c r="AL30" s="510"/>
    </row>
    <row r="31" spans="1:38" s="2" customFormat="1" ht="12.6" customHeight="1">
      <c r="A31" s="1064"/>
      <c r="B31" s="500"/>
      <c r="C31" s="501"/>
      <c r="D31" s="501"/>
      <c r="E31" s="502"/>
      <c r="F31" s="599" t="s">
        <v>10</v>
      </c>
      <c r="G31" s="204">
        <v>3</v>
      </c>
      <c r="H31" s="70"/>
      <c r="I31" s="41"/>
      <c r="J31" s="61"/>
      <c r="K31" s="1077" t="s">
        <v>1029</v>
      </c>
      <c r="L31" s="1078"/>
      <c r="M31" s="1079"/>
      <c r="N31" s="1052" t="s">
        <v>610</v>
      </c>
      <c r="O31" s="1053"/>
      <c r="P31" s="1054"/>
      <c r="Q31" s="616"/>
      <c r="R31" s="617" t="s">
        <v>10</v>
      </c>
      <c r="S31" s="611" t="s">
        <v>1104</v>
      </c>
      <c r="U31" s="41"/>
      <c r="V31" s="41"/>
      <c r="W31" s="41"/>
      <c r="X31" s="41"/>
      <c r="Y31" s="41"/>
      <c r="Z31" s="617" t="s">
        <v>10</v>
      </c>
      <c r="AA31" s="1041" t="s">
        <v>1106</v>
      </c>
      <c r="AB31" s="1041"/>
      <c r="AC31" s="1041"/>
      <c r="AD31" s="1041"/>
      <c r="AE31" s="1041"/>
      <c r="AF31" s="1042"/>
      <c r="AG31" s="52"/>
      <c r="AI31" s="61"/>
      <c r="AJ31" s="152"/>
      <c r="AK31" s="506"/>
      <c r="AL31" s="510"/>
    </row>
    <row r="32" spans="1:38" s="2" customFormat="1" ht="12.6" customHeight="1">
      <c r="A32" s="1064"/>
      <c r="B32" s="500"/>
      <c r="C32" s="501"/>
      <c r="D32" s="501"/>
      <c r="E32" s="502"/>
      <c r="F32" s="599" t="s">
        <v>10</v>
      </c>
      <c r="G32" s="205">
        <v>2</v>
      </c>
      <c r="I32" s="41"/>
      <c r="J32" s="61"/>
      <c r="K32" s="1080"/>
      <c r="L32" s="1078"/>
      <c r="M32" s="1079"/>
      <c r="N32" s="1052"/>
      <c r="O32" s="1053"/>
      <c r="P32" s="1054"/>
      <c r="Q32" s="617" t="s">
        <v>10</v>
      </c>
      <c r="R32" s="613" t="s">
        <v>1102</v>
      </c>
      <c r="S32" s="607"/>
      <c r="T32" s="607"/>
      <c r="U32" s="607"/>
      <c r="V32" s="607"/>
      <c r="W32" s="607"/>
      <c r="X32" s="607"/>
      <c r="Y32" s="607"/>
      <c r="Z32" s="601"/>
      <c r="AA32" s="607"/>
      <c r="AB32" s="607"/>
      <c r="AC32" s="607"/>
      <c r="AD32" s="607"/>
      <c r="AE32" s="607"/>
      <c r="AF32" s="608"/>
      <c r="AG32" s="52"/>
      <c r="AI32" s="61"/>
      <c r="AJ32" s="152"/>
      <c r="AK32" s="506"/>
      <c r="AL32" s="510"/>
    </row>
    <row r="33" spans="1:38" s="2" customFormat="1" ht="12.6" customHeight="1">
      <c r="A33" s="1064"/>
      <c r="B33" s="500"/>
      <c r="C33" s="501"/>
      <c r="D33" s="501"/>
      <c r="E33" s="502"/>
      <c r="F33" s="599" t="s">
        <v>10</v>
      </c>
      <c r="G33" s="205">
        <v>1</v>
      </c>
      <c r="I33" s="41"/>
      <c r="J33" s="61"/>
      <c r="K33" s="1080"/>
      <c r="L33" s="1078"/>
      <c r="M33" s="1079"/>
      <c r="N33" s="559"/>
      <c r="O33" s="356"/>
      <c r="P33" s="560"/>
      <c r="Q33" s="616"/>
      <c r="R33" s="617" t="s">
        <v>10</v>
      </c>
      <c r="S33" s="1039" t="s">
        <v>1105</v>
      </c>
      <c r="T33" s="1039"/>
      <c r="U33" s="1039"/>
      <c r="V33" s="1039"/>
      <c r="W33" s="1039"/>
      <c r="X33" s="1039"/>
      <c r="Y33" s="1039"/>
      <c r="Z33" s="617" t="s">
        <v>10</v>
      </c>
      <c r="AA33" s="1039" t="s">
        <v>1107</v>
      </c>
      <c r="AB33" s="1039"/>
      <c r="AC33" s="1039"/>
      <c r="AD33" s="1039"/>
      <c r="AE33" s="1039"/>
      <c r="AF33" s="1040"/>
      <c r="AG33" s="52"/>
      <c r="AI33" s="61"/>
      <c r="AJ33" s="152"/>
      <c r="AK33" s="506"/>
      <c r="AL33" s="510"/>
    </row>
    <row r="34" spans="1:38" s="2" customFormat="1" ht="12.6" customHeight="1">
      <c r="A34" s="1064"/>
      <c r="B34" s="500"/>
      <c r="C34" s="501"/>
      <c r="D34" s="501"/>
      <c r="E34" s="502"/>
      <c r="F34" s="55"/>
      <c r="G34" s="223"/>
      <c r="H34" s="70"/>
      <c r="I34" s="41"/>
      <c r="J34" s="61"/>
      <c r="K34" s="1080"/>
      <c r="L34" s="1078"/>
      <c r="M34" s="1079"/>
      <c r="N34" s="1069"/>
      <c r="O34" s="1070"/>
      <c r="P34" s="1071"/>
      <c r="Q34" s="619" t="s">
        <v>10</v>
      </c>
      <c r="R34" s="614" t="s">
        <v>1103</v>
      </c>
      <c r="S34" s="603"/>
      <c r="T34" s="603"/>
      <c r="U34" s="603"/>
      <c r="V34" s="603"/>
      <c r="W34" s="603"/>
      <c r="X34" s="603"/>
      <c r="Y34" s="603"/>
      <c r="Z34" s="601"/>
      <c r="AA34" s="603"/>
      <c r="AB34" s="603"/>
      <c r="AC34" s="603"/>
      <c r="AD34" s="603"/>
      <c r="AE34" s="603"/>
      <c r="AF34" s="604"/>
      <c r="AG34" s="52"/>
      <c r="AI34" s="61"/>
      <c r="AJ34" s="152"/>
      <c r="AK34" s="506"/>
      <c r="AL34" s="510"/>
    </row>
    <row r="35" spans="1:38" s="2" customFormat="1" ht="12.6" customHeight="1">
      <c r="A35" s="1064"/>
      <c r="B35" s="500"/>
      <c r="C35" s="501"/>
      <c r="D35" s="501"/>
      <c r="E35" s="502"/>
      <c r="F35" s="41" t="s">
        <v>620</v>
      </c>
      <c r="G35" s="204"/>
      <c r="H35" s="70"/>
      <c r="I35" s="41"/>
      <c r="J35" s="61"/>
      <c r="K35" s="1080"/>
      <c r="L35" s="1078"/>
      <c r="M35" s="1079"/>
      <c r="N35" s="1074" t="s">
        <v>621</v>
      </c>
      <c r="O35" s="1075"/>
      <c r="P35" s="1076"/>
      <c r="Q35" s="617" t="s">
        <v>10</v>
      </c>
      <c r="R35" s="613" t="s">
        <v>1101</v>
      </c>
      <c r="S35" s="605"/>
      <c r="T35" s="605"/>
      <c r="U35" s="605"/>
      <c r="V35" s="605"/>
      <c r="W35" s="605"/>
      <c r="X35" s="605"/>
      <c r="Y35" s="605"/>
      <c r="Z35" s="605"/>
      <c r="AA35" s="605"/>
      <c r="AB35" s="605"/>
      <c r="AC35" s="605"/>
      <c r="AD35" s="605"/>
      <c r="AE35" s="605"/>
      <c r="AF35" s="606"/>
      <c r="AG35" s="52"/>
      <c r="AI35" s="61"/>
      <c r="AJ35" s="152"/>
      <c r="AK35" s="506"/>
      <c r="AL35" s="510"/>
    </row>
    <row r="36" spans="1:38" s="2" customFormat="1" ht="12.6" customHeight="1">
      <c r="A36" s="1064"/>
      <c r="B36" s="500"/>
      <c r="C36" s="501"/>
      <c r="D36" s="501"/>
      <c r="E36" s="502"/>
      <c r="F36" s="599" t="s">
        <v>10</v>
      </c>
      <c r="G36" s="204">
        <v>3</v>
      </c>
      <c r="H36" s="70"/>
      <c r="I36" s="41"/>
      <c r="J36" s="61"/>
      <c r="K36" s="1080"/>
      <c r="L36" s="1078"/>
      <c r="M36" s="1079"/>
      <c r="N36" s="1052" t="s">
        <v>610</v>
      </c>
      <c r="O36" s="1053"/>
      <c r="P36" s="1054"/>
      <c r="Q36" s="616"/>
      <c r="R36" s="617" t="s">
        <v>10</v>
      </c>
      <c r="S36" s="611" t="s">
        <v>1104</v>
      </c>
      <c r="U36" s="41"/>
      <c r="V36" s="41"/>
      <c r="W36" s="41"/>
      <c r="X36" s="41"/>
      <c r="Y36" s="41"/>
      <c r="Z36" s="617" t="s">
        <v>10</v>
      </c>
      <c r="AA36" s="1041" t="s">
        <v>1106</v>
      </c>
      <c r="AB36" s="1041"/>
      <c r="AC36" s="1041"/>
      <c r="AD36" s="1041"/>
      <c r="AE36" s="1041"/>
      <c r="AF36" s="1042"/>
      <c r="AG36" s="52"/>
      <c r="AI36" s="61"/>
      <c r="AJ36" s="152"/>
      <c r="AK36" s="506"/>
      <c r="AL36" s="510"/>
    </row>
    <row r="37" spans="1:38" s="2" customFormat="1" ht="12.6" customHeight="1">
      <c r="A37" s="1064"/>
      <c r="B37" s="70"/>
      <c r="C37" s="41"/>
      <c r="D37" s="41"/>
      <c r="E37" s="61"/>
      <c r="F37" s="599" t="s">
        <v>10</v>
      </c>
      <c r="G37" s="204">
        <v>2</v>
      </c>
      <c r="H37" s="70"/>
      <c r="I37" s="41"/>
      <c r="J37" s="61"/>
      <c r="K37" s="1080"/>
      <c r="L37" s="1078"/>
      <c r="M37" s="1079"/>
      <c r="N37" s="1052"/>
      <c r="O37" s="1053"/>
      <c r="P37" s="1054"/>
      <c r="Q37" s="617" t="s">
        <v>10</v>
      </c>
      <c r="R37" s="613" t="s">
        <v>1102</v>
      </c>
      <c r="S37" s="607"/>
      <c r="T37" s="607"/>
      <c r="U37" s="607"/>
      <c r="V37" s="607"/>
      <c r="W37" s="607"/>
      <c r="X37" s="607"/>
      <c r="Y37" s="607"/>
      <c r="Z37" s="601"/>
      <c r="AA37" s="607"/>
      <c r="AB37" s="607"/>
      <c r="AC37" s="607"/>
      <c r="AD37" s="607"/>
      <c r="AE37" s="607"/>
      <c r="AF37" s="608"/>
      <c r="AG37" s="52"/>
      <c r="AI37" s="61"/>
      <c r="AJ37" s="152"/>
      <c r="AK37" s="506"/>
      <c r="AL37" s="510"/>
    </row>
    <row r="38" spans="1:38" s="2" customFormat="1" ht="12.6" customHeight="1">
      <c r="A38" s="1064"/>
      <c r="B38" s="70"/>
      <c r="C38" s="41"/>
      <c r="D38" s="41"/>
      <c r="E38" s="61"/>
      <c r="F38" s="599" t="s">
        <v>10</v>
      </c>
      <c r="G38" s="204">
        <v>1</v>
      </c>
      <c r="H38" s="70"/>
      <c r="I38" s="41"/>
      <c r="J38" s="61"/>
      <c r="K38" s="374"/>
      <c r="L38" s="374"/>
      <c r="M38" s="374"/>
      <c r="N38" s="559"/>
      <c r="O38" s="356"/>
      <c r="P38" s="560"/>
      <c r="Q38" s="616"/>
      <c r="R38" s="617" t="s">
        <v>10</v>
      </c>
      <c r="S38" s="1039" t="s">
        <v>1105</v>
      </c>
      <c r="T38" s="1039"/>
      <c r="U38" s="1039"/>
      <c r="V38" s="1039"/>
      <c r="W38" s="1039"/>
      <c r="X38" s="1039"/>
      <c r="Y38" s="1039"/>
      <c r="Z38" s="617" t="s">
        <v>10</v>
      </c>
      <c r="AA38" s="1039" t="s">
        <v>1107</v>
      </c>
      <c r="AB38" s="1039"/>
      <c r="AC38" s="1039"/>
      <c r="AD38" s="1039"/>
      <c r="AE38" s="1039"/>
      <c r="AF38" s="1040"/>
      <c r="AG38" s="52"/>
      <c r="AI38" s="61"/>
      <c r="AJ38" s="152"/>
      <c r="AK38" s="506"/>
      <c r="AL38" s="510"/>
    </row>
    <row r="39" spans="1:38" s="2" customFormat="1" ht="12.6" customHeight="1">
      <c r="A39" s="1064"/>
      <c r="B39" s="599" t="s">
        <v>10</v>
      </c>
      <c r="C39" s="1072" t="s">
        <v>518</v>
      </c>
      <c r="D39" s="1072"/>
      <c r="E39" s="1073"/>
      <c r="F39" s="55"/>
      <c r="G39" s="223"/>
      <c r="H39" s="70"/>
      <c r="I39" s="41"/>
      <c r="J39" s="61"/>
      <c r="K39" s="41"/>
      <c r="L39" s="41"/>
      <c r="M39" s="41"/>
      <c r="N39" s="1052"/>
      <c r="O39" s="1053"/>
      <c r="P39" s="1054"/>
      <c r="Q39" s="617" t="s">
        <v>10</v>
      </c>
      <c r="R39" s="614" t="s">
        <v>1103</v>
      </c>
      <c r="S39" s="603"/>
      <c r="T39" s="603"/>
      <c r="U39" s="603"/>
      <c r="V39" s="603"/>
      <c r="W39" s="603"/>
      <c r="X39" s="603"/>
      <c r="Y39" s="603"/>
      <c r="Z39" s="601"/>
      <c r="AA39" s="603"/>
      <c r="AB39" s="603"/>
      <c r="AC39" s="603"/>
      <c r="AD39" s="603"/>
      <c r="AE39" s="603"/>
      <c r="AF39" s="604"/>
      <c r="AG39" s="52"/>
      <c r="AI39" s="61"/>
      <c r="AJ39" s="152"/>
      <c r="AK39" s="506"/>
      <c r="AL39" s="510"/>
    </row>
    <row r="40" spans="1:38" s="2" customFormat="1" ht="12.6" customHeight="1">
      <c r="A40" s="1064"/>
      <c r="B40" s="599" t="s">
        <v>10</v>
      </c>
      <c r="C40" s="1072" t="s">
        <v>520</v>
      </c>
      <c r="D40" s="1072"/>
      <c r="E40" s="1073"/>
      <c r="F40" s="41" t="s">
        <v>622</v>
      </c>
      <c r="G40" s="204"/>
      <c r="H40" s="70"/>
      <c r="I40" s="41"/>
      <c r="J40" s="61"/>
      <c r="K40" s="41"/>
      <c r="L40" s="41"/>
      <c r="M40" s="41"/>
      <c r="N40" s="1057" t="s">
        <v>623</v>
      </c>
      <c r="O40" s="1058"/>
      <c r="P40" s="1059"/>
      <c r="Q40" s="618" t="s">
        <v>10</v>
      </c>
      <c r="R40" s="613" t="s">
        <v>1101</v>
      </c>
      <c r="S40" s="605"/>
      <c r="T40" s="605"/>
      <c r="U40" s="605"/>
      <c r="V40" s="605"/>
      <c r="W40" s="605"/>
      <c r="X40" s="605"/>
      <c r="Y40" s="605"/>
      <c r="Z40" s="605"/>
      <c r="AA40" s="605"/>
      <c r="AB40" s="605"/>
      <c r="AC40" s="605"/>
      <c r="AD40" s="605"/>
      <c r="AE40" s="605"/>
      <c r="AF40" s="606"/>
      <c r="AG40" s="52"/>
      <c r="AI40" s="61"/>
      <c r="AJ40" s="152"/>
      <c r="AK40" s="506"/>
      <c r="AL40" s="510"/>
    </row>
    <row r="41" spans="1:38" s="2" customFormat="1" ht="12.6" customHeight="1">
      <c r="A41" s="1064"/>
      <c r="B41" s="599" t="s">
        <v>10</v>
      </c>
      <c r="C41" s="1072" t="s">
        <v>522</v>
      </c>
      <c r="D41" s="1072"/>
      <c r="E41" s="1073"/>
      <c r="F41" s="599" t="s">
        <v>10</v>
      </c>
      <c r="G41" s="204">
        <v>3</v>
      </c>
      <c r="H41" s="70"/>
      <c r="I41" s="41"/>
      <c r="J41" s="61"/>
      <c r="K41" s="41"/>
      <c r="L41" s="41"/>
      <c r="M41" s="41"/>
      <c r="N41" s="1052" t="s">
        <v>610</v>
      </c>
      <c r="O41" s="1053"/>
      <c r="P41" s="1054"/>
      <c r="Q41" s="616"/>
      <c r="R41" s="617" t="s">
        <v>10</v>
      </c>
      <c r="S41" s="611" t="s">
        <v>1104</v>
      </c>
      <c r="U41" s="41"/>
      <c r="V41" s="41"/>
      <c r="W41" s="41"/>
      <c r="X41" s="41"/>
      <c r="Y41" s="41"/>
      <c r="Z41" s="617" t="s">
        <v>10</v>
      </c>
      <c r="AA41" s="1041" t="s">
        <v>1106</v>
      </c>
      <c r="AB41" s="1041"/>
      <c r="AC41" s="1041"/>
      <c r="AD41" s="1041"/>
      <c r="AE41" s="1041"/>
      <c r="AF41" s="1042"/>
      <c r="AG41" s="52"/>
      <c r="AI41" s="61"/>
      <c r="AJ41" s="152"/>
      <c r="AK41" s="506"/>
      <c r="AL41" s="510"/>
    </row>
    <row r="42" spans="1:38" s="2" customFormat="1" ht="12.6" customHeight="1">
      <c r="A42" s="1064"/>
      <c r="B42" s="599" t="s">
        <v>10</v>
      </c>
      <c r="C42" s="1072" t="s">
        <v>523</v>
      </c>
      <c r="D42" s="1072"/>
      <c r="E42" s="1073"/>
      <c r="F42" s="599" t="s">
        <v>10</v>
      </c>
      <c r="G42" s="204">
        <v>2</v>
      </c>
      <c r="H42" s="70"/>
      <c r="I42" s="41"/>
      <c r="J42" s="61"/>
      <c r="K42" s="41"/>
      <c r="L42" s="41"/>
      <c r="M42" s="41"/>
      <c r="N42" s="1052"/>
      <c r="O42" s="1053"/>
      <c r="P42" s="1054"/>
      <c r="Q42" s="617" t="s">
        <v>10</v>
      </c>
      <c r="R42" s="613" t="s">
        <v>1102</v>
      </c>
      <c r="S42" s="607"/>
      <c r="T42" s="607"/>
      <c r="U42" s="607"/>
      <c r="V42" s="607"/>
      <c r="W42" s="607"/>
      <c r="X42" s="607"/>
      <c r="Y42" s="607"/>
      <c r="Z42" s="601"/>
      <c r="AA42" s="607"/>
      <c r="AB42" s="607"/>
      <c r="AC42" s="607"/>
      <c r="AD42" s="607"/>
      <c r="AE42" s="607"/>
      <c r="AF42" s="608"/>
      <c r="AG42" s="52"/>
      <c r="AI42" s="61"/>
      <c r="AJ42" s="152"/>
      <c r="AK42" s="506"/>
      <c r="AL42" s="510"/>
    </row>
    <row r="43" spans="1:38" s="2" customFormat="1" ht="12.6" customHeight="1">
      <c r="A43" s="1064"/>
      <c r="B43" s="51"/>
      <c r="C43" s="561"/>
      <c r="D43" s="561"/>
      <c r="E43" s="562"/>
      <c r="F43" s="599" t="s">
        <v>10</v>
      </c>
      <c r="G43" s="204">
        <v>1</v>
      </c>
      <c r="H43" s="70"/>
      <c r="I43" s="41"/>
      <c r="J43" s="61"/>
      <c r="K43" s="41"/>
      <c r="L43" s="41"/>
      <c r="M43" s="41"/>
      <c r="N43" s="559"/>
      <c r="O43" s="356"/>
      <c r="P43" s="560"/>
      <c r="Q43" s="616"/>
      <c r="R43" s="617" t="s">
        <v>10</v>
      </c>
      <c r="S43" s="1039" t="s">
        <v>1105</v>
      </c>
      <c r="T43" s="1039"/>
      <c r="U43" s="1039"/>
      <c r="V43" s="1039"/>
      <c r="W43" s="1039"/>
      <c r="X43" s="1039"/>
      <c r="Y43" s="1039"/>
      <c r="Z43" s="617" t="s">
        <v>10</v>
      </c>
      <c r="AA43" s="1039" t="s">
        <v>1107</v>
      </c>
      <c r="AB43" s="1039"/>
      <c r="AC43" s="1039"/>
      <c r="AD43" s="1039"/>
      <c r="AE43" s="1039"/>
      <c r="AF43" s="1040"/>
      <c r="AG43" s="52"/>
      <c r="AI43" s="61"/>
      <c r="AJ43" s="152"/>
      <c r="AK43" s="506"/>
      <c r="AL43" s="510"/>
    </row>
    <row r="44" spans="1:38" s="2" customFormat="1" ht="12.6" customHeight="1" thickBot="1">
      <c r="A44" s="1065"/>
      <c r="B44" s="88"/>
      <c r="C44" s="93"/>
      <c r="D44" s="93"/>
      <c r="E44" s="89"/>
      <c r="F44" s="324"/>
      <c r="G44" s="600"/>
      <c r="H44" s="88"/>
      <c r="I44" s="93"/>
      <c r="J44" s="89"/>
      <c r="K44" s="93"/>
      <c r="L44" s="93"/>
      <c r="M44" s="93"/>
      <c r="N44" s="1081"/>
      <c r="O44" s="1082"/>
      <c r="P44" s="1083"/>
      <c r="Q44" s="620" t="s">
        <v>10</v>
      </c>
      <c r="R44" s="615" t="s">
        <v>1103</v>
      </c>
      <c r="S44" s="609"/>
      <c r="T44" s="609"/>
      <c r="U44" s="609"/>
      <c r="V44" s="609"/>
      <c r="W44" s="609"/>
      <c r="X44" s="609"/>
      <c r="Y44" s="609"/>
      <c r="Z44" s="602"/>
      <c r="AA44" s="609"/>
      <c r="AB44" s="609"/>
      <c r="AC44" s="609"/>
      <c r="AD44" s="609"/>
      <c r="AE44" s="609"/>
      <c r="AF44" s="610"/>
      <c r="AG44" s="94"/>
      <c r="AH44" s="33"/>
      <c r="AI44" s="89"/>
      <c r="AJ44" s="332"/>
      <c r="AK44" s="513"/>
      <c r="AL44" s="510"/>
    </row>
    <row r="45" spans="1:38" s="2" customFormat="1" ht="12" customHeight="1">
      <c r="A45" s="41" t="s">
        <v>517</v>
      </c>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row>
  </sheetData>
  <mergeCells count="107">
    <mergeCell ref="AH26:AI26"/>
    <mergeCell ref="AA26:AF26"/>
    <mergeCell ref="AJ20:AK20"/>
    <mergeCell ref="AJ21:AK21"/>
    <mergeCell ref="AJ22:AK22"/>
    <mergeCell ref="AJ25:AK25"/>
    <mergeCell ref="AJ26:AK26"/>
    <mergeCell ref="AJ27:AK27"/>
    <mergeCell ref="N44:P44"/>
    <mergeCell ref="R24:S24"/>
    <mergeCell ref="T24:U24"/>
    <mergeCell ref="V24:W24"/>
    <mergeCell ref="AH22:AI22"/>
    <mergeCell ref="N41:P41"/>
    <mergeCell ref="AH25:AI25"/>
    <mergeCell ref="AB22:AC22"/>
    <mergeCell ref="AD22:AE22"/>
    <mergeCell ref="AH20:AI20"/>
    <mergeCell ref="AH21:AI21"/>
    <mergeCell ref="S38:Y38"/>
    <mergeCell ref="S43:Y43"/>
    <mergeCell ref="AA41:AF41"/>
    <mergeCell ref="AA38:AF38"/>
    <mergeCell ref="AA43:AF43"/>
    <mergeCell ref="N26:P26"/>
    <mergeCell ref="Z22:AA22"/>
    <mergeCell ref="N32:P32"/>
    <mergeCell ref="AH27:AI27"/>
    <mergeCell ref="N28:P28"/>
    <mergeCell ref="N30:P30"/>
    <mergeCell ref="K25:M28"/>
    <mergeCell ref="A25:A44"/>
    <mergeCell ref="N25:P25"/>
    <mergeCell ref="B27:E27"/>
    <mergeCell ref="N27:P27"/>
    <mergeCell ref="N31:P31"/>
    <mergeCell ref="N34:P34"/>
    <mergeCell ref="C39:E39"/>
    <mergeCell ref="N39:P39"/>
    <mergeCell ref="C40:E40"/>
    <mergeCell ref="N40:P40"/>
    <mergeCell ref="N35:P35"/>
    <mergeCell ref="N36:P36"/>
    <mergeCell ref="N37:P37"/>
    <mergeCell ref="C41:E41"/>
    <mergeCell ref="C42:E42"/>
    <mergeCell ref="N42:P42"/>
    <mergeCell ref="K31:M37"/>
    <mergeCell ref="AA28:AF28"/>
    <mergeCell ref="S33:Y33"/>
    <mergeCell ref="S28:Y28"/>
    <mergeCell ref="AA31:AF31"/>
    <mergeCell ref="AA36:AF36"/>
    <mergeCell ref="AA33:AF33"/>
    <mergeCell ref="B26:E26"/>
    <mergeCell ref="A4:A19"/>
    <mergeCell ref="F4:G4"/>
    <mergeCell ref="N4:P4"/>
    <mergeCell ref="O15:P15"/>
    <mergeCell ref="B23:E23"/>
    <mergeCell ref="R23:S23"/>
    <mergeCell ref="T23:U23"/>
    <mergeCell ref="V23:W23"/>
    <mergeCell ref="Z23:AA23"/>
    <mergeCell ref="AB23:AC23"/>
    <mergeCell ref="AD23:AE23"/>
    <mergeCell ref="A20:A24"/>
    <mergeCell ref="B21:E21"/>
    <mergeCell ref="AB21:AC21"/>
    <mergeCell ref="AD21:AE21"/>
    <mergeCell ref="R22:S22"/>
    <mergeCell ref="T22:U22"/>
    <mergeCell ref="AJ13:AK13"/>
    <mergeCell ref="AJ14:AK14"/>
    <mergeCell ref="V22:W22"/>
    <mergeCell ref="O17:P17"/>
    <mergeCell ref="O19:P19"/>
    <mergeCell ref="N10:P10"/>
    <mergeCell ref="N11:P11"/>
    <mergeCell ref="O12:P12"/>
    <mergeCell ref="S13:V13"/>
    <mergeCell ref="X13:Y13"/>
    <mergeCell ref="AA13:AE13"/>
    <mergeCell ref="AJ15:AK15"/>
    <mergeCell ref="AH1:AK1"/>
    <mergeCell ref="B2:E3"/>
    <mergeCell ref="F2:G3"/>
    <mergeCell ref="H2:J3"/>
    <mergeCell ref="K2:M3"/>
    <mergeCell ref="N2:AI2"/>
    <mergeCell ref="AJ2:AK3"/>
    <mergeCell ref="N3:P3"/>
    <mergeCell ref="Q3:AF3"/>
    <mergeCell ref="AG3:AI3"/>
    <mergeCell ref="AH15:AI15"/>
    <mergeCell ref="B7:E7"/>
    <mergeCell ref="AH4:AI4"/>
    <mergeCell ref="AH5:AI5"/>
    <mergeCell ref="N6:P6"/>
    <mergeCell ref="AH6:AI6"/>
    <mergeCell ref="N7:P7"/>
    <mergeCell ref="O8:P8"/>
    <mergeCell ref="AH13:AI13"/>
    <mergeCell ref="AH14:AI14"/>
    <mergeCell ref="AJ4:AK4"/>
    <mergeCell ref="AJ5:AK5"/>
    <mergeCell ref="AJ6:AK6"/>
  </mergeCells>
  <phoneticPr fontId="2"/>
  <dataValidations count="4">
    <dataValidation type="list" imeMode="on" allowBlank="1" showInputMessage="1" showErrorMessage="1" sqref="AG13:AG15 AG20:AG22 AG25:AG27 AG4:AG6" xr:uid="{193A25C4-0BC7-4B1D-A564-F337D8ACD891}">
      <formula1>"□,■"</formula1>
    </dataValidation>
    <dataValidation type="list" allowBlank="1" showInputMessage="1" showErrorMessage="1" sqref="H5:H8 H14:H17 N8 N12 N15 N17 N19 R11 W11 AA9 W7 AB7 R13 W13 AB14:AB19 AD14:AD19 H21:H24 F26:F28 R9 B39:B42 V4 AA4 R4 F36:F38 R7 H26:H29 F31:F33 F41:F43 F45" xr:uid="{F82E9306-B9BC-4EBB-BA3D-23450EE4F12B}">
      <formula1>"■,□"</formula1>
    </dataValidation>
    <dataValidation type="list" imeMode="on" allowBlank="1" sqref="AD21:AE23 V22:W24" xr:uid="{7C956CE3-1424-45D6-842C-053016CC60DF}">
      <formula1>"%,%以上"</formula1>
    </dataValidation>
    <dataValidation type="list" allowBlank="1" showInputMessage="1" showErrorMessage="1" sqref="Q37 Q39:Q40 Q34:Q35 Q29:Q30 Q27 Q25 Q42 Q32 Q44 R28 R26 R38 R36 R33 R31 R43 R41 Z28 Z26 Z33 Z31 Z38 Z36 Z43 Z41" xr:uid="{905CBD29-C3CE-499E-9A5E-59F8EFFA9A3F}">
      <formula1>"□,■"</formula1>
    </dataValidation>
  </dataValidations>
  <pageMargins left="0.74803149606299213" right="0.55118110236220474" top="0.35433070866141736" bottom="0.15748031496062992" header="0.11811023622047245" footer="0.11811023622047245"/>
  <pageSetup paperSize="9" orientation="portrait" r:id="rId1"/>
  <headerFooter>
    <oddFooter>&amp;L&amp;"BIZ UDゴシック,標準"&amp;8 2026/04/01改訂&amp;R&amp;"BIZ UDゴシック,標準"&amp;8（一財）ふくしま建築住宅センター</oddFooter>
  </headerFooter>
  <drawing r:id="rId2"/>
  <legacyDrawing r:id="rId3"/>
  <controls>
    <mc:AlternateContent xmlns:mc="http://schemas.openxmlformats.org/markup-compatibility/2006">
      <mc:Choice Requires="x14">
        <control shapeId="94210" r:id="rId4" name="CheckBox1">
          <controlPr defaultSize="0" autoLine="0" linkedCell="#REF!" r:id="rId5">
            <anchor moveWithCells="1">
              <from>
                <xdr:col>1</xdr:col>
                <xdr:colOff>47625</xdr:colOff>
                <xdr:row>124</xdr:row>
                <xdr:rowOff>0</xdr:rowOff>
              </from>
              <to>
                <xdr:col>1</xdr:col>
                <xdr:colOff>57150</xdr:colOff>
                <xdr:row>124</xdr:row>
                <xdr:rowOff>9525</xdr:rowOff>
              </to>
            </anchor>
          </controlPr>
        </control>
      </mc:Choice>
      <mc:Fallback>
        <control shapeId="94210" r:id="rId4" name="CheckBox1"/>
      </mc:Fallback>
    </mc:AlternateContent>
    <mc:AlternateContent xmlns:mc="http://schemas.openxmlformats.org/markup-compatibility/2006">
      <mc:Choice Requires="x14">
        <control shapeId="94209" r:id="rId6" name="評価対象外1">
          <controlPr defaultSize="0" autoLine="0" linkedCell="#REF!" r:id="rId5">
            <anchor moveWithCells="1">
              <from>
                <xdr:col>1</xdr:col>
                <xdr:colOff>47625</xdr:colOff>
                <xdr:row>124</xdr:row>
                <xdr:rowOff>0</xdr:rowOff>
              </from>
              <to>
                <xdr:col>1</xdr:col>
                <xdr:colOff>57150</xdr:colOff>
                <xdr:row>124</xdr:row>
                <xdr:rowOff>9525</xdr:rowOff>
              </to>
            </anchor>
          </controlPr>
        </control>
      </mc:Choice>
      <mc:Fallback>
        <control shapeId="94209" r:id="rId6" name="評価対象外1"/>
      </mc:Fallback>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C6F83-0092-49DB-A655-136482AFFCCB}">
  <sheetPr codeName="Sheet9">
    <tabColor theme="4" tint="0.79998168889431442"/>
  </sheetPr>
  <dimension ref="A1:BK55"/>
  <sheetViews>
    <sheetView showGridLines="0" showZeros="0" tabSelected="1" view="pageBreakPreview" zoomScale="130" zoomScaleNormal="100" zoomScaleSheetLayoutView="130" workbookViewId="0">
      <selection activeCell="AE11" sqref="AE11"/>
    </sheetView>
  </sheetViews>
  <sheetFormatPr defaultColWidth="9" defaultRowHeight="18.75"/>
  <cols>
    <col min="1" max="37" width="2.125" style="106" customWidth="1"/>
    <col min="38" max="52" width="2.625" style="106" hidden="1" customWidth="1"/>
    <col min="53" max="193" width="2.625" style="106" customWidth="1"/>
    <col min="194" max="16384" width="9" style="106"/>
  </cols>
  <sheetData>
    <row r="1" spans="1:38" s="2" customFormat="1" ht="12" customHeight="1" thickBot="1">
      <c r="A1" s="38" t="s">
        <v>353</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209"/>
      <c r="AH1" s="209"/>
      <c r="AI1" s="209"/>
      <c r="AJ1" s="209"/>
      <c r="AK1" s="209" t="s">
        <v>852</v>
      </c>
      <c r="AL1" s="125"/>
    </row>
    <row r="2" spans="1:38" s="2" customFormat="1" ht="12" customHeight="1">
      <c r="A2" s="142"/>
      <c r="B2" s="932" t="s">
        <v>454</v>
      </c>
      <c r="C2" s="689"/>
      <c r="D2" s="689"/>
      <c r="E2" s="933"/>
      <c r="F2" s="936" t="s">
        <v>169</v>
      </c>
      <c r="G2" s="937"/>
      <c r="H2" s="689" t="s">
        <v>170</v>
      </c>
      <c r="I2" s="689"/>
      <c r="J2" s="689"/>
      <c r="K2" s="696" t="s">
        <v>521</v>
      </c>
      <c r="L2" s="697"/>
      <c r="M2" s="698"/>
      <c r="N2" s="914" t="s">
        <v>172</v>
      </c>
      <c r="O2" s="915"/>
      <c r="P2" s="915"/>
      <c r="Q2" s="915"/>
      <c r="R2" s="915"/>
      <c r="S2" s="915"/>
      <c r="T2" s="915"/>
      <c r="U2" s="915"/>
      <c r="V2" s="915"/>
      <c r="W2" s="915"/>
      <c r="X2" s="915"/>
      <c r="Y2" s="915"/>
      <c r="Z2" s="915"/>
      <c r="AA2" s="915"/>
      <c r="AB2" s="915"/>
      <c r="AC2" s="915"/>
      <c r="AD2" s="915"/>
      <c r="AE2" s="915"/>
      <c r="AF2" s="915"/>
      <c r="AG2" s="915"/>
      <c r="AH2" s="915"/>
      <c r="AI2" s="916"/>
      <c r="AJ2" s="940" t="s">
        <v>173</v>
      </c>
      <c r="AK2" s="941"/>
      <c r="AL2" s="125"/>
    </row>
    <row r="3" spans="1:38" s="2" customFormat="1" ht="14.25" customHeight="1" thickBot="1">
      <c r="A3" s="143"/>
      <c r="B3" s="934" t="s">
        <v>455</v>
      </c>
      <c r="C3" s="695"/>
      <c r="D3" s="695"/>
      <c r="E3" s="935"/>
      <c r="F3" s="938"/>
      <c r="G3" s="939"/>
      <c r="H3" s="695"/>
      <c r="I3" s="695"/>
      <c r="J3" s="695"/>
      <c r="K3" s="699"/>
      <c r="L3" s="700"/>
      <c r="M3" s="701"/>
      <c r="N3" s="743" t="s">
        <v>174</v>
      </c>
      <c r="O3" s="743"/>
      <c r="P3" s="743"/>
      <c r="Q3" s="744" t="s">
        <v>175</v>
      </c>
      <c r="R3" s="743"/>
      <c r="S3" s="743"/>
      <c r="T3" s="743"/>
      <c r="U3" s="743"/>
      <c r="V3" s="743"/>
      <c r="W3" s="743"/>
      <c r="X3" s="743"/>
      <c r="Y3" s="743"/>
      <c r="Z3" s="743"/>
      <c r="AA3" s="743"/>
      <c r="AB3" s="743"/>
      <c r="AC3" s="743"/>
      <c r="AD3" s="743"/>
      <c r="AE3" s="743"/>
      <c r="AF3" s="745"/>
      <c r="AG3" s="749" t="s">
        <v>176</v>
      </c>
      <c r="AH3" s="749"/>
      <c r="AI3" s="749"/>
      <c r="AJ3" s="942"/>
      <c r="AK3" s="943"/>
      <c r="AL3" s="125"/>
    </row>
    <row r="4" spans="1:38" s="2" customFormat="1" ht="12.6" customHeight="1">
      <c r="A4" s="1087" t="s">
        <v>624</v>
      </c>
      <c r="B4" s="111" t="s">
        <v>625</v>
      </c>
      <c r="C4" s="112"/>
      <c r="D4" s="112"/>
      <c r="E4" s="113"/>
      <c r="F4" s="112" t="s">
        <v>179</v>
      </c>
      <c r="G4" s="112"/>
      <c r="H4" s="111"/>
      <c r="I4" s="112"/>
      <c r="J4" s="113"/>
      <c r="K4" s="112" t="s">
        <v>626</v>
      </c>
      <c r="L4" s="112"/>
      <c r="M4" s="112"/>
      <c r="N4" s="1090" t="s">
        <v>627</v>
      </c>
      <c r="O4" s="807"/>
      <c r="P4" s="1091"/>
      <c r="Q4" s="112" t="s">
        <v>258</v>
      </c>
      <c r="R4" s="112" t="s">
        <v>628</v>
      </c>
      <c r="S4" s="112"/>
      <c r="T4" s="112"/>
      <c r="U4" s="112" t="s">
        <v>40</v>
      </c>
      <c r="V4" s="1092"/>
      <c r="W4" s="1092"/>
      <c r="X4" s="1036" t="s">
        <v>629</v>
      </c>
      <c r="Y4" s="1036"/>
      <c r="Z4" s="1036"/>
      <c r="AA4" s="1092"/>
      <c r="AB4" s="1092"/>
      <c r="AC4" s="1092"/>
      <c r="AD4" s="1092"/>
      <c r="AE4" s="1092"/>
      <c r="AF4" s="112" t="s">
        <v>126</v>
      </c>
      <c r="AG4" s="669" t="s">
        <v>10</v>
      </c>
      <c r="AH4" s="1036" t="s">
        <v>281</v>
      </c>
      <c r="AI4" s="1037"/>
      <c r="AJ4" s="720" t="s">
        <v>1042</v>
      </c>
      <c r="AK4" s="721"/>
      <c r="AL4" s="525"/>
    </row>
    <row r="5" spans="1:38" s="2" customFormat="1" ht="12.6" customHeight="1">
      <c r="A5" s="1088"/>
      <c r="B5" s="725" t="s">
        <v>630</v>
      </c>
      <c r="C5" s="726"/>
      <c r="D5" s="726"/>
      <c r="E5" s="727"/>
      <c r="F5" s="599" t="s">
        <v>10</v>
      </c>
      <c r="G5" s="204">
        <v>5</v>
      </c>
      <c r="H5" s="599" t="s">
        <v>10</v>
      </c>
      <c r="I5" s="41" t="s">
        <v>160</v>
      </c>
      <c r="J5" s="61"/>
      <c r="K5" s="41" t="s">
        <v>631</v>
      </c>
      <c r="L5" s="41"/>
      <c r="M5" s="41"/>
      <c r="N5" s="70"/>
      <c r="O5" s="41"/>
      <c r="P5" s="61"/>
      <c r="Q5" s="41" t="s">
        <v>258</v>
      </c>
      <c r="R5" s="734" t="s">
        <v>632</v>
      </c>
      <c r="S5" s="734"/>
      <c r="T5" s="734"/>
      <c r="U5" s="734"/>
      <c r="V5" s="734"/>
      <c r="W5" s="734"/>
      <c r="X5" s="734"/>
      <c r="Y5" s="734"/>
      <c r="Z5" s="734"/>
      <c r="AA5" s="41" t="s">
        <v>40</v>
      </c>
      <c r="AB5" s="621" t="s">
        <v>10</v>
      </c>
      <c r="AC5" s="41" t="s">
        <v>11</v>
      </c>
      <c r="AD5" s="621" t="s">
        <v>10</v>
      </c>
      <c r="AE5" s="41" t="s">
        <v>1</v>
      </c>
      <c r="AF5" s="41" t="s">
        <v>126</v>
      </c>
      <c r="AG5" s="599" t="s">
        <v>10</v>
      </c>
      <c r="AH5" s="1055"/>
      <c r="AI5" s="1056"/>
      <c r="AJ5" s="714" t="s">
        <v>1043</v>
      </c>
      <c r="AK5" s="715"/>
      <c r="AL5" s="520"/>
    </row>
    <row r="6" spans="1:38" s="2" customFormat="1" ht="12.6" customHeight="1">
      <c r="A6" s="1088"/>
      <c r="B6" s="725" t="s">
        <v>431</v>
      </c>
      <c r="C6" s="726"/>
      <c r="D6" s="726"/>
      <c r="E6" s="727"/>
      <c r="F6" s="599" t="s">
        <v>10</v>
      </c>
      <c r="G6" s="204">
        <v>4</v>
      </c>
      <c r="H6" s="599" t="s">
        <v>10</v>
      </c>
      <c r="I6" s="41" t="s">
        <v>193</v>
      </c>
      <c r="J6" s="61"/>
      <c r="K6" s="41"/>
      <c r="L6" s="41"/>
      <c r="M6" s="41"/>
      <c r="N6" s="70"/>
      <c r="O6" s="41"/>
      <c r="P6" s="61"/>
      <c r="Q6" s="621" t="s">
        <v>10</v>
      </c>
      <c r="R6" s="41" t="s">
        <v>633</v>
      </c>
      <c r="T6" s="41"/>
      <c r="U6" s="41"/>
      <c r="V6" s="41"/>
      <c r="W6" s="41"/>
      <c r="X6" s="41"/>
      <c r="Y6" s="41"/>
      <c r="Z6" s="41"/>
      <c r="AA6" s="41"/>
      <c r="AB6" s="41"/>
      <c r="AC6" s="41"/>
      <c r="AD6" s="41"/>
      <c r="AE6" s="41"/>
      <c r="AF6" s="41"/>
      <c r="AG6" s="599" t="s">
        <v>10</v>
      </c>
      <c r="AH6" s="1055"/>
      <c r="AI6" s="1056"/>
      <c r="AJ6" s="716" t="s">
        <v>1044</v>
      </c>
      <c r="AK6" s="717"/>
      <c r="AL6" s="522"/>
    </row>
    <row r="7" spans="1:38" s="2" customFormat="1" ht="12.6" customHeight="1">
      <c r="A7" s="1088"/>
      <c r="B7" s="896" t="s">
        <v>634</v>
      </c>
      <c r="C7" s="897"/>
      <c r="D7" s="897"/>
      <c r="E7" s="898"/>
      <c r="F7" s="599" t="s">
        <v>10</v>
      </c>
      <c r="G7" s="204">
        <v>3</v>
      </c>
      <c r="H7" s="599" t="s">
        <v>10</v>
      </c>
      <c r="I7" s="41" t="s">
        <v>161</v>
      </c>
      <c r="J7" s="61"/>
      <c r="K7" s="56" t="s">
        <v>635</v>
      </c>
      <c r="L7" s="57"/>
      <c r="M7" s="57"/>
      <c r="N7" s="855" t="s">
        <v>636</v>
      </c>
      <c r="O7" s="786"/>
      <c r="P7" s="856"/>
      <c r="Q7" s="653" t="s">
        <v>10</v>
      </c>
      <c r="R7" s="57" t="s">
        <v>637</v>
      </c>
      <c r="S7" s="8"/>
      <c r="T7" s="57"/>
      <c r="U7" s="57"/>
      <c r="V7" s="57"/>
      <c r="W7" s="57"/>
      <c r="X7" s="57"/>
      <c r="Y7" s="57"/>
      <c r="Z7" s="57"/>
      <c r="AA7" s="57"/>
      <c r="AB7" s="57"/>
      <c r="AC7" s="57"/>
      <c r="AD7" s="57"/>
      <c r="AE7" s="57"/>
      <c r="AF7" s="57"/>
      <c r="AG7" s="655" t="s">
        <v>10</v>
      </c>
      <c r="AH7" s="968" t="s">
        <v>281</v>
      </c>
      <c r="AI7" s="1094"/>
      <c r="AJ7" s="511"/>
      <c r="AK7" s="506"/>
      <c r="AL7" s="510"/>
    </row>
    <row r="8" spans="1:38" s="2" customFormat="1" ht="12.6" customHeight="1">
      <c r="A8" s="1088"/>
      <c r="B8" s="70"/>
      <c r="C8" s="41"/>
      <c r="D8" s="41"/>
      <c r="E8" s="61"/>
      <c r="F8" s="599" t="s">
        <v>10</v>
      </c>
      <c r="G8" s="204">
        <v>2</v>
      </c>
      <c r="H8" s="599" t="s">
        <v>10</v>
      </c>
      <c r="I8" s="41" t="s">
        <v>162</v>
      </c>
      <c r="J8" s="61"/>
      <c r="K8" s="70"/>
      <c r="L8" s="41"/>
      <c r="M8" s="41"/>
      <c r="N8" s="70"/>
      <c r="O8" s="41"/>
      <c r="P8" s="61"/>
      <c r="Q8" s="41" t="s">
        <v>258</v>
      </c>
      <c r="R8" s="41" t="s">
        <v>638</v>
      </c>
      <c r="S8" s="41"/>
      <c r="T8" s="41"/>
      <c r="U8" s="41"/>
      <c r="V8" s="41"/>
      <c r="W8" s="41"/>
      <c r="X8" s="41"/>
      <c r="Y8" s="41"/>
      <c r="Z8" s="41"/>
      <c r="AA8" s="41"/>
      <c r="AB8" s="41"/>
      <c r="AC8" s="41"/>
      <c r="AD8" s="41"/>
      <c r="AE8" s="41"/>
      <c r="AF8" s="41"/>
      <c r="AG8" s="599" t="s">
        <v>10</v>
      </c>
      <c r="AH8" s="1055"/>
      <c r="AI8" s="1056"/>
      <c r="AJ8" s="511"/>
      <c r="AK8" s="506"/>
      <c r="AL8" s="510"/>
    </row>
    <row r="9" spans="1:38" s="2" customFormat="1" ht="12.6" customHeight="1">
      <c r="A9" s="1088"/>
      <c r="B9" s="70"/>
      <c r="C9" s="41"/>
      <c r="D9" s="41"/>
      <c r="E9" s="61"/>
      <c r="F9" s="599" t="s">
        <v>10</v>
      </c>
      <c r="G9" s="204">
        <v>1</v>
      </c>
      <c r="H9" s="70"/>
      <c r="I9" s="41"/>
      <c r="J9" s="61"/>
      <c r="K9" s="70"/>
      <c r="L9" s="41"/>
      <c r="M9" s="41"/>
      <c r="N9" s="70"/>
      <c r="O9" s="41"/>
      <c r="P9" s="61"/>
      <c r="Q9" s="41"/>
      <c r="R9" s="621" t="s">
        <v>10</v>
      </c>
      <c r="S9" s="1075" t="s">
        <v>639</v>
      </c>
      <c r="T9" s="1075"/>
      <c r="U9" s="1075"/>
      <c r="V9" s="1075"/>
      <c r="W9" s="621" t="s">
        <v>10</v>
      </c>
      <c r="X9" s="1075" t="s">
        <v>640</v>
      </c>
      <c r="Y9" s="1075"/>
      <c r="Z9" s="1075"/>
      <c r="AA9" s="1075"/>
      <c r="AB9" s="1075"/>
      <c r="AC9" s="621" t="s">
        <v>10</v>
      </c>
      <c r="AD9" s="1039" t="s">
        <v>641</v>
      </c>
      <c r="AE9" s="1039"/>
      <c r="AF9" s="1040"/>
      <c r="AG9" s="599" t="s">
        <v>10</v>
      </c>
      <c r="AH9" s="1055"/>
      <c r="AI9" s="1056"/>
      <c r="AJ9" s="511"/>
      <c r="AK9" s="506"/>
      <c r="AL9" s="510"/>
    </row>
    <row r="10" spans="1:38" s="2" customFormat="1" ht="12.6" customHeight="1">
      <c r="A10" s="1088"/>
      <c r="B10" s="70"/>
      <c r="C10" s="41"/>
      <c r="D10" s="41"/>
      <c r="E10" s="61"/>
      <c r="F10" s="41"/>
      <c r="G10" s="41"/>
      <c r="H10" s="70"/>
      <c r="I10" s="41"/>
      <c r="J10" s="61"/>
      <c r="K10" s="70"/>
      <c r="L10" s="41"/>
      <c r="M10" s="41"/>
      <c r="N10" s="70"/>
      <c r="O10" s="41"/>
      <c r="P10" s="61"/>
      <c r="Q10" s="41"/>
      <c r="R10" s="621" t="s">
        <v>10</v>
      </c>
      <c r="S10" s="1093" t="s">
        <v>642</v>
      </c>
      <c r="T10" s="1093"/>
      <c r="U10" s="1093"/>
      <c r="V10" s="1093"/>
      <c r="W10" s="41" t="s">
        <v>40</v>
      </c>
      <c r="X10" s="1085"/>
      <c r="Y10" s="1085"/>
      <c r="Z10" s="1085"/>
      <c r="AA10" s="1085"/>
      <c r="AB10" s="1085"/>
      <c r="AC10" s="1085"/>
      <c r="AD10" s="1085"/>
      <c r="AE10" s="1085"/>
      <c r="AF10" s="41" t="s">
        <v>126</v>
      </c>
      <c r="AG10" s="52"/>
      <c r="AH10" s="41"/>
      <c r="AI10" s="61"/>
      <c r="AJ10" s="511"/>
      <c r="AK10" s="506"/>
      <c r="AL10" s="510"/>
    </row>
    <row r="11" spans="1:38" s="2" customFormat="1" ht="12.6" customHeight="1">
      <c r="A11" s="1088"/>
      <c r="B11" s="70"/>
      <c r="C11" s="41"/>
      <c r="D11" s="41"/>
      <c r="E11" s="61"/>
      <c r="F11" s="41"/>
      <c r="G11" s="41"/>
      <c r="H11" s="70"/>
      <c r="I11" s="41"/>
      <c r="J11" s="61"/>
      <c r="K11" s="71"/>
      <c r="L11" s="72"/>
      <c r="M11" s="72"/>
      <c r="N11" s="926" t="s">
        <v>643</v>
      </c>
      <c r="O11" s="927"/>
      <c r="P11" s="928"/>
      <c r="Q11" s="661" t="s">
        <v>10</v>
      </c>
      <c r="R11" s="139" t="s">
        <v>644</v>
      </c>
      <c r="S11" s="140"/>
      <c r="T11" s="139"/>
      <c r="U11" s="139"/>
      <c r="V11" s="139"/>
      <c r="W11" s="139"/>
      <c r="X11" s="139"/>
      <c r="Y11" s="139"/>
      <c r="Z11" s="139"/>
      <c r="AA11" s="139"/>
      <c r="AB11" s="139"/>
      <c r="AC11" s="139"/>
      <c r="AD11" s="139"/>
      <c r="AE11" s="139"/>
      <c r="AF11" s="141"/>
      <c r="AG11" s="71"/>
      <c r="AH11" s="72"/>
      <c r="AI11" s="101"/>
      <c r="AJ11" s="511"/>
      <c r="AK11" s="506"/>
      <c r="AL11" s="510"/>
    </row>
    <row r="12" spans="1:38" s="2" customFormat="1" ht="12.6" customHeight="1">
      <c r="A12" s="1088"/>
      <c r="B12" s="70"/>
      <c r="C12" s="41"/>
      <c r="D12" s="41"/>
      <c r="E12" s="61"/>
      <c r="F12" s="41"/>
      <c r="G12" s="41"/>
      <c r="H12" s="70"/>
      <c r="I12" s="41"/>
      <c r="J12" s="61"/>
      <c r="K12" s="41" t="s">
        <v>645</v>
      </c>
      <c r="L12" s="41"/>
      <c r="M12" s="41"/>
      <c r="N12" s="70" t="s">
        <v>646</v>
      </c>
      <c r="O12" s="41"/>
      <c r="P12" s="61"/>
      <c r="Q12" s="621" t="s">
        <v>10</v>
      </c>
      <c r="R12" s="41" t="s">
        <v>647</v>
      </c>
      <c r="T12" s="41"/>
      <c r="U12" s="41"/>
      <c r="V12" s="41"/>
      <c r="W12" s="41"/>
      <c r="X12" s="41"/>
      <c r="Y12" s="41"/>
      <c r="Z12" s="41"/>
      <c r="AA12" s="41"/>
      <c r="AB12" s="41"/>
      <c r="AC12" s="41"/>
      <c r="AD12" s="41"/>
      <c r="AE12" s="41"/>
      <c r="AF12" s="41"/>
      <c r="AG12" s="655" t="s">
        <v>10</v>
      </c>
      <c r="AH12" s="968" t="s">
        <v>281</v>
      </c>
      <c r="AI12" s="1094"/>
      <c r="AJ12" s="511"/>
      <c r="AK12" s="506"/>
      <c r="AL12" s="510"/>
    </row>
    <row r="13" spans="1:38" s="2" customFormat="1" ht="12.6" customHeight="1">
      <c r="A13" s="1088"/>
      <c r="B13" s="70"/>
      <c r="C13" s="41"/>
      <c r="D13" s="41"/>
      <c r="E13" s="61"/>
      <c r="F13" s="41"/>
      <c r="G13" s="41"/>
      <c r="H13" s="70"/>
      <c r="I13" s="41"/>
      <c r="J13" s="61"/>
      <c r="K13" s="599" t="s">
        <v>10</v>
      </c>
      <c r="L13" s="1095" t="s">
        <v>648</v>
      </c>
      <c r="M13" s="1096"/>
      <c r="N13" s="81" t="s">
        <v>649</v>
      </c>
      <c r="O13" s="44"/>
      <c r="P13" s="62"/>
      <c r="Q13" s="650" t="s">
        <v>10</v>
      </c>
      <c r="R13" s="44" t="s">
        <v>650</v>
      </c>
      <c r="S13" s="115"/>
      <c r="T13" s="44"/>
      <c r="U13" s="44"/>
      <c r="V13" s="44"/>
      <c r="W13" s="44"/>
      <c r="X13" s="44"/>
      <c r="Y13" s="44"/>
      <c r="Z13" s="44"/>
      <c r="AA13" s="44"/>
      <c r="AB13" s="44"/>
      <c r="AC13" s="44"/>
      <c r="AD13" s="44"/>
      <c r="AE13" s="44"/>
      <c r="AF13" s="62"/>
      <c r="AG13" s="599" t="s">
        <v>10</v>
      </c>
      <c r="AH13" s="1055"/>
      <c r="AI13" s="1056"/>
      <c r="AJ13" s="152"/>
      <c r="AK13" s="506"/>
      <c r="AL13" s="510"/>
    </row>
    <row r="14" spans="1:38" s="2" customFormat="1" ht="12.6" customHeight="1">
      <c r="A14" s="1088"/>
      <c r="B14" s="70"/>
      <c r="C14" s="41"/>
      <c r="D14" s="41"/>
      <c r="E14" s="61"/>
      <c r="F14" s="41"/>
      <c r="G14" s="41"/>
      <c r="H14" s="70"/>
      <c r="I14" s="41"/>
      <c r="J14" s="61"/>
      <c r="K14" s="41"/>
      <c r="L14" s="41"/>
      <c r="M14" s="41"/>
      <c r="N14" s="82"/>
      <c r="O14" s="50"/>
      <c r="P14" s="69"/>
      <c r="Q14" s="50" t="s">
        <v>258</v>
      </c>
      <c r="R14" s="50" t="s">
        <v>651</v>
      </c>
      <c r="S14" s="50"/>
      <c r="T14" s="50"/>
      <c r="U14" s="50"/>
      <c r="V14" s="50"/>
      <c r="W14" s="50"/>
      <c r="X14" s="50"/>
      <c r="Y14" s="50"/>
      <c r="Z14" s="50" t="s">
        <v>40</v>
      </c>
      <c r="AA14" s="651" t="s">
        <v>10</v>
      </c>
      <c r="AB14" s="50" t="s">
        <v>11</v>
      </c>
      <c r="AC14" s="50"/>
      <c r="AD14" s="651" t="s">
        <v>10</v>
      </c>
      <c r="AE14" s="50" t="s">
        <v>1</v>
      </c>
      <c r="AF14" s="69" t="s">
        <v>126</v>
      </c>
      <c r="AG14" s="599" t="s">
        <v>10</v>
      </c>
      <c r="AH14" s="1055"/>
      <c r="AI14" s="1056"/>
      <c r="AJ14" s="152"/>
      <c r="AK14" s="506"/>
      <c r="AL14" s="510"/>
    </row>
    <row r="15" spans="1:38" s="2" customFormat="1" ht="12.6" customHeight="1">
      <c r="A15" s="1088"/>
      <c r="B15" s="70"/>
      <c r="C15" s="41"/>
      <c r="D15" s="41"/>
      <c r="E15" s="61"/>
      <c r="F15" s="41"/>
      <c r="G15" s="41"/>
      <c r="H15" s="70"/>
      <c r="I15" s="41"/>
      <c r="J15" s="61"/>
      <c r="K15" s="41"/>
      <c r="L15" s="41"/>
      <c r="M15" s="41"/>
      <c r="N15" s="70" t="s">
        <v>652</v>
      </c>
      <c r="O15" s="41"/>
      <c r="P15" s="61"/>
      <c r="Q15" s="41" t="s">
        <v>258</v>
      </c>
      <c r="R15" s="41" t="s">
        <v>653</v>
      </c>
      <c r="S15" s="41"/>
      <c r="T15" s="41"/>
      <c r="U15" s="41"/>
      <c r="V15" s="41"/>
      <c r="W15" s="41"/>
      <c r="X15" s="41"/>
      <c r="Y15" s="41"/>
      <c r="Z15" s="41" t="s">
        <v>40</v>
      </c>
      <c r="AA15" s="621" t="s">
        <v>10</v>
      </c>
      <c r="AB15" s="41" t="s">
        <v>11</v>
      </c>
      <c r="AC15" s="41"/>
      <c r="AD15" s="621" t="s">
        <v>10</v>
      </c>
      <c r="AE15" s="41" t="s">
        <v>1</v>
      </c>
      <c r="AF15" s="41" t="s">
        <v>126</v>
      </c>
      <c r="AG15" s="52"/>
      <c r="AI15" s="61"/>
      <c r="AJ15" s="152"/>
      <c r="AK15" s="506"/>
      <c r="AL15" s="510"/>
    </row>
    <row r="16" spans="1:38" s="2" customFormat="1" ht="12.6" customHeight="1">
      <c r="A16" s="1088"/>
      <c r="B16" s="70"/>
      <c r="C16" s="41"/>
      <c r="D16" s="41"/>
      <c r="E16" s="61"/>
      <c r="F16" s="41"/>
      <c r="G16" s="41"/>
      <c r="H16" s="70"/>
      <c r="I16" s="41"/>
      <c r="J16" s="61"/>
      <c r="K16" s="41"/>
      <c r="L16" s="41"/>
      <c r="M16" s="41"/>
      <c r="N16" s="70"/>
      <c r="O16" s="41"/>
      <c r="P16" s="61"/>
      <c r="Q16" s="41" t="s">
        <v>258</v>
      </c>
      <c r="R16" s="734" t="s">
        <v>654</v>
      </c>
      <c r="S16" s="734"/>
      <c r="T16" s="734"/>
      <c r="U16" s="734"/>
      <c r="V16" s="734"/>
      <c r="W16" s="734"/>
      <c r="X16" s="734"/>
      <c r="Y16" s="734"/>
      <c r="Z16" s="41" t="s">
        <v>40</v>
      </c>
      <c r="AA16" s="621" t="s">
        <v>10</v>
      </c>
      <c r="AB16" s="41" t="s">
        <v>11</v>
      </c>
      <c r="AC16" s="41"/>
      <c r="AD16" s="621" t="s">
        <v>10</v>
      </c>
      <c r="AE16" s="41" t="s">
        <v>1</v>
      </c>
      <c r="AF16" s="41" t="s">
        <v>126</v>
      </c>
      <c r="AG16" s="52"/>
      <c r="AI16" s="61"/>
      <c r="AJ16" s="152"/>
      <c r="AK16" s="506"/>
      <c r="AL16" s="510"/>
    </row>
    <row r="17" spans="1:63" s="2" customFormat="1" ht="12.6" customHeight="1">
      <c r="A17" s="1088"/>
      <c r="B17" s="70"/>
      <c r="C17" s="41"/>
      <c r="D17" s="41"/>
      <c r="E17" s="61"/>
      <c r="F17" s="41"/>
      <c r="G17" s="41"/>
      <c r="H17" s="70"/>
      <c r="I17" s="41"/>
      <c r="J17" s="61"/>
      <c r="K17" s="41"/>
      <c r="L17" s="41"/>
      <c r="M17" s="41"/>
      <c r="N17" s="70"/>
      <c r="O17" s="41"/>
      <c r="P17" s="61"/>
      <c r="Q17" s="41" t="s">
        <v>258</v>
      </c>
      <c r="R17" s="881" t="s">
        <v>655</v>
      </c>
      <c r="S17" s="881"/>
      <c r="T17" s="881"/>
      <c r="U17" s="881"/>
      <c r="V17" s="881"/>
      <c r="W17" s="881"/>
      <c r="X17" s="881"/>
      <c r="Y17" s="881"/>
      <c r="Z17" s="41" t="s">
        <v>40</v>
      </c>
      <c r="AA17" s="621" t="s">
        <v>10</v>
      </c>
      <c r="AB17" s="41" t="s">
        <v>11</v>
      </c>
      <c r="AC17" s="41"/>
      <c r="AD17" s="621" t="s">
        <v>10</v>
      </c>
      <c r="AE17" s="41" t="s">
        <v>1</v>
      </c>
      <c r="AF17" s="41" t="s">
        <v>126</v>
      </c>
      <c r="AG17" s="52"/>
      <c r="AI17" s="61"/>
      <c r="AJ17" s="152"/>
      <c r="AK17" s="506"/>
      <c r="AL17" s="510"/>
    </row>
    <row r="18" spans="1:63" s="2" customFormat="1" ht="12.6" customHeight="1">
      <c r="A18" s="1088"/>
      <c r="B18" s="70"/>
      <c r="C18" s="41"/>
      <c r="D18" s="41"/>
      <c r="E18" s="61"/>
      <c r="F18" s="41"/>
      <c r="G18" s="41"/>
      <c r="H18" s="70"/>
      <c r="I18" s="41"/>
      <c r="J18" s="61"/>
      <c r="K18" s="41"/>
      <c r="L18" s="41"/>
      <c r="M18" s="41"/>
      <c r="N18" s="154" t="s">
        <v>656</v>
      </c>
      <c r="O18" s="109"/>
      <c r="P18" s="110"/>
      <c r="Q18" s="109" t="s">
        <v>258</v>
      </c>
      <c r="R18" s="109" t="s">
        <v>657</v>
      </c>
      <c r="S18" s="109"/>
      <c r="T18" s="109"/>
      <c r="U18" s="109"/>
      <c r="V18" s="109" t="s">
        <v>40</v>
      </c>
      <c r="W18" s="672" t="s">
        <v>10</v>
      </c>
      <c r="X18" s="109" t="s">
        <v>1</v>
      </c>
      <c r="Y18" s="109"/>
      <c r="Z18" s="672" t="s">
        <v>10</v>
      </c>
      <c r="AA18" s="162" t="s">
        <v>658</v>
      </c>
      <c r="AB18" s="1086" t="s">
        <v>659</v>
      </c>
      <c r="AC18" s="1086"/>
      <c r="AD18" s="1086"/>
      <c r="AE18" s="1086"/>
      <c r="AF18" s="110" t="s">
        <v>126</v>
      </c>
      <c r="AG18" s="52"/>
      <c r="AI18" s="61"/>
      <c r="AJ18" s="152"/>
      <c r="AK18" s="506"/>
      <c r="AL18" s="510"/>
    </row>
    <row r="19" spans="1:63" s="2" customFormat="1" ht="12.75" customHeight="1">
      <c r="A19" s="1088"/>
      <c r="B19" s="70"/>
      <c r="C19" s="41"/>
      <c r="D19" s="41"/>
      <c r="E19" s="61"/>
      <c r="F19" s="41"/>
      <c r="G19" s="41"/>
      <c r="H19" s="70"/>
      <c r="I19" s="41"/>
      <c r="J19" s="61"/>
      <c r="K19" s="41"/>
      <c r="L19" s="41"/>
      <c r="M19" s="41"/>
      <c r="N19" s="154" t="s">
        <v>660</v>
      </c>
      <c r="O19" s="109"/>
      <c r="P19" s="110"/>
      <c r="Q19" s="109" t="s">
        <v>258</v>
      </c>
      <c r="R19" s="109" t="s">
        <v>661</v>
      </c>
      <c r="S19" s="109"/>
      <c r="T19" s="109"/>
      <c r="U19" s="109"/>
      <c r="V19" s="109"/>
      <c r="W19" s="109"/>
      <c r="X19" s="109"/>
      <c r="Y19" s="109"/>
      <c r="Z19" s="109" t="s">
        <v>40</v>
      </c>
      <c r="AA19" s="672" t="s">
        <v>10</v>
      </c>
      <c r="AB19" s="109" t="s">
        <v>11</v>
      </c>
      <c r="AC19" s="109"/>
      <c r="AD19" s="672" t="s">
        <v>10</v>
      </c>
      <c r="AE19" s="109" t="s">
        <v>1</v>
      </c>
      <c r="AF19" s="110" t="s">
        <v>126</v>
      </c>
      <c r="AG19" s="52"/>
      <c r="AI19" s="61"/>
      <c r="AJ19" s="152"/>
      <c r="AK19" s="506"/>
      <c r="AL19" s="510"/>
    </row>
    <row r="20" spans="1:63" ht="14.1" customHeight="1">
      <c r="A20" s="1088"/>
      <c r="B20" s="70"/>
      <c r="C20" s="41"/>
      <c r="D20" s="41"/>
      <c r="E20" s="61"/>
      <c r="F20" s="41"/>
      <c r="G20" s="41"/>
      <c r="H20" s="70"/>
      <c r="I20" s="41"/>
      <c r="J20" s="61"/>
      <c r="K20" s="41"/>
      <c r="L20" s="41"/>
      <c r="M20" s="41"/>
      <c r="N20" s="795" t="s">
        <v>662</v>
      </c>
      <c r="O20" s="734"/>
      <c r="P20" s="735"/>
      <c r="Q20" s="621" t="s">
        <v>10</v>
      </c>
      <c r="R20" s="41" t="s">
        <v>663</v>
      </c>
      <c r="S20" s="41"/>
      <c r="T20" s="41"/>
      <c r="U20" s="41"/>
      <c r="V20" s="41"/>
      <c r="W20" s="41"/>
      <c r="X20" s="41"/>
      <c r="Y20" s="41"/>
      <c r="Z20" s="41"/>
      <c r="AA20" s="41"/>
      <c r="AB20" s="41"/>
      <c r="AC20" s="41"/>
      <c r="AD20" s="41"/>
      <c r="AE20" s="41"/>
      <c r="AF20" s="41"/>
      <c r="AG20" s="70"/>
      <c r="AH20" s="2"/>
      <c r="AI20" s="61"/>
      <c r="AJ20" s="152"/>
      <c r="AK20" s="506"/>
      <c r="AL20" s="516"/>
      <c r="AM20" s="23"/>
      <c r="AN20" s="23"/>
      <c r="AO20" s="23"/>
      <c r="AP20" s="23"/>
      <c r="AQ20" s="23"/>
      <c r="AR20" s="2"/>
      <c r="AS20" s="23"/>
      <c r="AT20" s="23"/>
      <c r="AU20" s="23"/>
      <c r="AV20" s="23"/>
      <c r="AW20" s="23"/>
      <c r="AX20" s="23"/>
      <c r="AY20" s="23"/>
      <c r="AZ20" s="23"/>
      <c r="BA20" s="23"/>
      <c r="BB20" s="23"/>
      <c r="BC20" s="23"/>
      <c r="BD20" s="23"/>
      <c r="BE20" s="23"/>
      <c r="BF20" s="23"/>
      <c r="BG20" s="23"/>
      <c r="BH20" s="23"/>
      <c r="BI20" s="23"/>
      <c r="BJ20" s="23"/>
      <c r="BK20" s="23"/>
    </row>
    <row r="21" spans="1:63" ht="14.1" customHeight="1">
      <c r="A21" s="1088"/>
      <c r="B21" s="70"/>
      <c r="C21" s="41"/>
      <c r="D21" s="41"/>
      <c r="E21" s="61"/>
      <c r="F21" s="41"/>
      <c r="G21" s="41"/>
      <c r="H21" s="70"/>
      <c r="I21" s="41"/>
      <c r="J21" s="61"/>
      <c r="K21" s="56" t="s">
        <v>664</v>
      </c>
      <c r="L21" s="57"/>
      <c r="M21" s="57"/>
      <c r="N21" s="855" t="s">
        <v>665</v>
      </c>
      <c r="O21" s="786"/>
      <c r="P21" s="856"/>
      <c r="Q21" s="653" t="s">
        <v>10</v>
      </c>
      <c r="R21" s="57" t="s">
        <v>645</v>
      </c>
      <c r="S21" s="57"/>
      <c r="T21" s="57"/>
      <c r="U21" s="653" t="s">
        <v>10</v>
      </c>
      <c r="V21" s="57" t="s">
        <v>666</v>
      </c>
      <c r="W21" s="57"/>
      <c r="X21" s="57"/>
      <c r="Y21" s="653" t="s">
        <v>10</v>
      </c>
      <c r="Z21" s="57" t="s">
        <v>667</v>
      </c>
      <c r="AA21" s="57"/>
      <c r="AB21" s="57"/>
      <c r="AC21" s="57"/>
      <c r="AD21" s="57"/>
      <c r="AE21" s="57"/>
      <c r="AF21" s="57"/>
      <c r="AG21" s="655" t="s">
        <v>10</v>
      </c>
      <c r="AH21" s="871" t="s">
        <v>281</v>
      </c>
      <c r="AI21" s="872"/>
      <c r="AJ21" s="511"/>
      <c r="AK21" s="506"/>
      <c r="AL21" s="516"/>
      <c r="AM21" s="23"/>
      <c r="AN21" s="23"/>
      <c r="AO21" s="23"/>
      <c r="AP21" s="23"/>
      <c r="AQ21" s="23"/>
      <c r="AR21" s="2"/>
      <c r="AS21" s="23"/>
      <c r="AT21" s="23"/>
      <c r="AU21" s="23"/>
      <c r="AV21" s="23"/>
      <c r="AW21" s="23"/>
      <c r="AX21" s="23"/>
      <c r="AY21" s="23"/>
      <c r="AZ21" s="23"/>
      <c r="BA21" s="23"/>
      <c r="BB21" s="23"/>
      <c r="BC21" s="23"/>
      <c r="BD21" s="23"/>
      <c r="BE21" s="23"/>
      <c r="BF21" s="23"/>
      <c r="BG21" s="23"/>
      <c r="BH21" s="23"/>
      <c r="BI21" s="23"/>
      <c r="BJ21" s="23"/>
      <c r="BK21" s="23"/>
    </row>
    <row r="22" spans="1:63" ht="12.95" customHeight="1">
      <c r="A22" s="1088"/>
      <c r="B22" s="70"/>
      <c r="C22" s="41"/>
      <c r="D22" s="41"/>
      <c r="E22" s="61"/>
      <c r="F22" s="41"/>
      <c r="G22" s="41"/>
      <c r="H22" s="70"/>
      <c r="I22" s="41"/>
      <c r="J22" s="61"/>
      <c r="K22" s="70"/>
      <c r="L22" s="41"/>
      <c r="M22" s="41"/>
      <c r="N22" s="70"/>
      <c r="O22" s="41"/>
      <c r="P22" s="61"/>
      <c r="Q22" s="621" t="s">
        <v>10</v>
      </c>
      <c r="R22" s="41" t="s">
        <v>668</v>
      </c>
      <c r="S22" s="41"/>
      <c r="T22" s="651" t="s">
        <v>10</v>
      </c>
      <c r="U22" s="108" t="s">
        <v>669</v>
      </c>
      <c r="V22" s="108"/>
      <c r="W22" s="108"/>
      <c r="X22" s="41"/>
      <c r="Y22" s="651" t="s">
        <v>10</v>
      </c>
      <c r="Z22" s="41" t="s">
        <v>670</v>
      </c>
      <c r="AA22" s="41"/>
      <c r="AB22" s="108" t="s">
        <v>40</v>
      </c>
      <c r="AC22" s="651" t="s">
        <v>10</v>
      </c>
      <c r="AD22" s="108" t="s">
        <v>669</v>
      </c>
      <c r="AE22" s="108"/>
      <c r="AF22" s="108"/>
      <c r="AG22" s="599" t="s">
        <v>10</v>
      </c>
      <c r="AH22" s="1055"/>
      <c r="AI22" s="1056"/>
      <c r="AJ22" s="152"/>
      <c r="AK22" s="506"/>
      <c r="AL22" s="516"/>
      <c r="AM22" s="23"/>
      <c r="AN22" s="23"/>
      <c r="AO22" s="23"/>
      <c r="AP22" s="23"/>
      <c r="AQ22" s="23"/>
      <c r="AR22" s="2"/>
      <c r="AS22" s="23"/>
      <c r="AT22" s="23"/>
      <c r="AU22" s="23"/>
      <c r="AV22" s="23"/>
      <c r="AW22" s="23"/>
      <c r="AX22" s="23"/>
      <c r="AY22" s="23"/>
      <c r="AZ22" s="23"/>
      <c r="BA22" s="23"/>
      <c r="BB22" s="23"/>
      <c r="BC22" s="23"/>
      <c r="BD22" s="23"/>
      <c r="BE22" s="23"/>
      <c r="BF22" s="23"/>
      <c r="BG22" s="23"/>
      <c r="BH22" s="23"/>
      <c r="BI22" s="23"/>
      <c r="BJ22" s="23"/>
      <c r="BK22" s="23"/>
    </row>
    <row r="23" spans="1:63" ht="12.95" customHeight="1">
      <c r="A23" s="1088"/>
      <c r="B23" s="70"/>
      <c r="C23" s="41"/>
      <c r="D23" s="41"/>
      <c r="E23" s="61"/>
      <c r="F23" s="41"/>
      <c r="G23" s="41"/>
      <c r="H23" s="70"/>
      <c r="I23" s="41"/>
      <c r="J23" s="61"/>
      <c r="K23" s="70"/>
      <c r="L23" s="41"/>
      <c r="M23" s="41"/>
      <c r="N23" s="883" t="s">
        <v>671</v>
      </c>
      <c r="O23" s="884"/>
      <c r="P23" s="885"/>
      <c r="Q23" s="673" t="s">
        <v>10</v>
      </c>
      <c r="R23" s="1086" t="s">
        <v>672</v>
      </c>
      <c r="S23" s="1086"/>
      <c r="T23" s="1086"/>
      <c r="U23" s="163" t="s">
        <v>40</v>
      </c>
      <c r="V23" s="672" t="s">
        <v>10</v>
      </c>
      <c r="W23" s="163" t="s">
        <v>673</v>
      </c>
      <c r="X23" s="163"/>
      <c r="Y23" s="163"/>
      <c r="Z23" s="163"/>
      <c r="AA23" s="672" t="s">
        <v>10</v>
      </c>
      <c r="AB23" s="163" t="s">
        <v>674</v>
      </c>
      <c r="AC23" s="163"/>
      <c r="AD23" s="163"/>
      <c r="AE23" s="163"/>
      <c r="AF23" s="164"/>
      <c r="AG23" s="599" t="s">
        <v>10</v>
      </c>
      <c r="AH23" s="1055"/>
      <c r="AI23" s="1056"/>
      <c r="AJ23" s="152"/>
      <c r="AK23" s="506"/>
      <c r="AL23" s="516"/>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row>
    <row r="24" spans="1:63" ht="12.95" customHeight="1">
      <c r="A24" s="1088"/>
      <c r="B24" s="70"/>
      <c r="C24" s="41"/>
      <c r="D24" s="41"/>
      <c r="E24" s="61"/>
      <c r="F24" s="41"/>
      <c r="G24" s="41"/>
      <c r="H24" s="70"/>
      <c r="I24" s="41"/>
      <c r="J24" s="61"/>
      <c r="K24" s="70"/>
      <c r="L24" s="41"/>
      <c r="M24" s="41"/>
      <c r="N24" s="1097" t="s">
        <v>485</v>
      </c>
      <c r="O24" s="1098"/>
      <c r="P24" s="1099"/>
      <c r="Q24" s="673" t="s">
        <v>10</v>
      </c>
      <c r="R24" s="1086" t="s">
        <v>675</v>
      </c>
      <c r="S24" s="1086"/>
      <c r="T24" s="1086"/>
      <c r="U24" s="163" t="s">
        <v>40</v>
      </c>
      <c r="V24" s="672" t="s">
        <v>10</v>
      </c>
      <c r="W24" s="163" t="s">
        <v>673</v>
      </c>
      <c r="X24" s="163"/>
      <c r="Y24" s="163"/>
      <c r="Z24" s="163"/>
      <c r="AA24" s="672" t="s">
        <v>10</v>
      </c>
      <c r="AB24" s="1103" t="s">
        <v>674</v>
      </c>
      <c r="AC24" s="1103"/>
      <c r="AD24" s="1103"/>
      <c r="AE24" s="1103"/>
      <c r="AF24" s="1104"/>
      <c r="AG24" s="52"/>
      <c r="AH24" s="2"/>
      <c r="AI24" s="61"/>
      <c r="AJ24" s="152"/>
      <c r="AK24" s="506"/>
      <c r="AL24" s="516"/>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row>
    <row r="25" spans="1:63" ht="12.95" customHeight="1">
      <c r="A25" s="1088"/>
      <c r="B25" s="70"/>
      <c r="C25" s="41"/>
      <c r="D25" s="41"/>
      <c r="E25" s="61"/>
      <c r="F25" s="41"/>
      <c r="G25" s="41"/>
      <c r="H25" s="70"/>
      <c r="I25" s="41"/>
      <c r="J25" s="61"/>
      <c r="K25" s="70"/>
      <c r="L25" s="41"/>
      <c r="M25" s="41"/>
      <c r="N25" s="70" t="s">
        <v>676</v>
      </c>
      <c r="O25" s="41"/>
      <c r="P25" s="61"/>
      <c r="Q25" s="621" t="s">
        <v>10</v>
      </c>
      <c r="R25" s="41" t="s">
        <v>677</v>
      </c>
      <c r="S25" s="41"/>
      <c r="T25" s="41"/>
      <c r="U25" s="41"/>
      <c r="V25" s="41"/>
      <c r="W25" s="41"/>
      <c r="X25" s="41"/>
      <c r="Y25" s="41"/>
      <c r="Z25" s="41"/>
      <c r="AA25" s="41"/>
      <c r="AB25" s="41"/>
      <c r="AC25" s="41"/>
      <c r="AD25" s="41"/>
      <c r="AE25" s="41"/>
      <c r="AF25" s="41"/>
      <c r="AG25" s="70"/>
      <c r="AH25" s="2"/>
      <c r="AI25" s="61"/>
      <c r="AJ25" s="152"/>
      <c r="AK25" s="506"/>
      <c r="AL25" s="516"/>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row>
    <row r="26" spans="1:63" ht="12.95" customHeight="1">
      <c r="A26" s="1088"/>
      <c r="B26" s="70"/>
      <c r="C26" s="41"/>
      <c r="D26" s="41"/>
      <c r="E26" s="61"/>
      <c r="F26" s="41"/>
      <c r="G26" s="41"/>
      <c r="H26" s="70"/>
      <c r="I26" s="41"/>
      <c r="J26" s="61"/>
      <c r="K26" s="71"/>
      <c r="L26" s="72"/>
      <c r="M26" s="72"/>
      <c r="N26" s="71"/>
      <c r="O26" s="72"/>
      <c r="P26" s="101"/>
      <c r="Q26" s="72" t="s">
        <v>40</v>
      </c>
      <c r="R26" s="631" t="s">
        <v>10</v>
      </c>
      <c r="S26" s="72" t="s">
        <v>678</v>
      </c>
      <c r="T26" s="72"/>
      <c r="U26" s="72"/>
      <c r="V26" s="631" t="s">
        <v>10</v>
      </c>
      <c r="W26" s="165" t="s">
        <v>673</v>
      </c>
      <c r="X26" s="72"/>
      <c r="Y26" s="72"/>
      <c r="Z26" s="72"/>
      <c r="AA26" s="631" t="s">
        <v>10</v>
      </c>
      <c r="AB26" s="1100" t="s">
        <v>679</v>
      </c>
      <c r="AC26" s="1100"/>
      <c r="AD26" s="1100"/>
      <c r="AE26" s="1100"/>
      <c r="AF26" s="1101"/>
      <c r="AG26" s="55"/>
      <c r="AH26" s="17"/>
      <c r="AI26" s="101"/>
      <c r="AJ26" s="152"/>
      <c r="AK26" s="506"/>
      <c r="AL26" s="516"/>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row>
    <row r="27" spans="1:63" ht="12.95" customHeight="1">
      <c r="A27" s="1088"/>
      <c r="B27" s="70"/>
      <c r="C27" s="41"/>
      <c r="D27" s="41"/>
      <c r="E27" s="61"/>
      <c r="F27" s="41"/>
      <c r="G27" s="41"/>
      <c r="H27" s="70"/>
      <c r="I27" s="41"/>
      <c r="J27" s="61"/>
      <c r="K27" s="41" t="s">
        <v>680</v>
      </c>
      <c r="L27" s="41"/>
      <c r="M27" s="41"/>
      <c r="N27" s="795" t="s">
        <v>681</v>
      </c>
      <c r="O27" s="734"/>
      <c r="P27" s="735"/>
      <c r="Q27" s="621" t="s">
        <v>10</v>
      </c>
      <c r="R27" s="41" t="s">
        <v>682</v>
      </c>
      <c r="S27" s="41"/>
      <c r="T27" s="41"/>
      <c r="U27" s="41"/>
      <c r="V27" s="41"/>
      <c r="W27" s="41"/>
      <c r="X27" s="41"/>
      <c r="Y27" s="41"/>
      <c r="Z27" s="41"/>
      <c r="AA27" s="41"/>
      <c r="AB27" s="41"/>
      <c r="AC27" s="41"/>
      <c r="AD27" s="41"/>
      <c r="AE27" s="41"/>
      <c r="AF27" s="2"/>
      <c r="AG27" s="655" t="s">
        <v>10</v>
      </c>
      <c r="AH27" s="871" t="s">
        <v>281</v>
      </c>
      <c r="AI27" s="872"/>
      <c r="AJ27" s="511"/>
      <c r="AK27" s="506"/>
      <c r="AL27" s="516"/>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row>
    <row r="28" spans="1:63" ht="12.95" customHeight="1">
      <c r="A28" s="1088"/>
      <c r="B28" s="70"/>
      <c r="C28" s="41"/>
      <c r="D28" s="41"/>
      <c r="E28" s="61"/>
      <c r="F28" s="41"/>
      <c r="G28" s="41"/>
      <c r="H28" s="70"/>
      <c r="I28" s="41"/>
      <c r="J28" s="61"/>
      <c r="K28" s="41" t="s">
        <v>683</v>
      </c>
      <c r="L28" s="41"/>
      <c r="M28" s="41"/>
      <c r="N28" s="1102" t="s">
        <v>684</v>
      </c>
      <c r="O28" s="746"/>
      <c r="P28" s="989"/>
      <c r="Q28" s="673" t="s">
        <v>10</v>
      </c>
      <c r="R28" s="109" t="s">
        <v>685</v>
      </c>
      <c r="S28" s="109"/>
      <c r="T28" s="109"/>
      <c r="U28" s="109"/>
      <c r="V28" s="109"/>
      <c r="W28" s="109"/>
      <c r="X28" s="109"/>
      <c r="Y28" s="109"/>
      <c r="Z28" s="109"/>
      <c r="AA28" s="109"/>
      <c r="AB28" s="109"/>
      <c r="AC28" s="109"/>
      <c r="AD28" s="109"/>
      <c r="AE28" s="109"/>
      <c r="AF28" s="166"/>
      <c r="AG28" s="599" t="s">
        <v>10</v>
      </c>
      <c r="AH28" s="1055"/>
      <c r="AI28" s="1056"/>
      <c r="AJ28" s="511"/>
      <c r="AK28" s="506"/>
      <c r="AL28" s="516"/>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row>
    <row r="29" spans="1:63" ht="12.95" customHeight="1">
      <c r="A29" s="1088"/>
      <c r="B29" s="70"/>
      <c r="C29" s="41"/>
      <c r="D29" s="41"/>
      <c r="E29" s="61"/>
      <c r="F29" s="41"/>
      <c r="G29" s="41"/>
      <c r="H29" s="70"/>
      <c r="I29" s="41"/>
      <c r="J29" s="61"/>
      <c r="K29" s="1074" t="s">
        <v>686</v>
      </c>
      <c r="L29" s="1075"/>
      <c r="M29" s="1076"/>
      <c r="N29" s="70"/>
      <c r="O29" s="41"/>
      <c r="P29" s="61"/>
      <c r="Q29" s="621" t="s">
        <v>10</v>
      </c>
      <c r="R29" s="41" t="s">
        <v>687</v>
      </c>
      <c r="S29" s="41"/>
      <c r="T29" s="41"/>
      <c r="U29" s="41"/>
      <c r="V29" s="41"/>
      <c r="W29" s="41"/>
      <c r="X29" s="41"/>
      <c r="Y29" s="41"/>
      <c r="Z29" s="41"/>
      <c r="AA29" s="41"/>
      <c r="AB29" s="41"/>
      <c r="AC29" s="41"/>
      <c r="AD29" s="41"/>
      <c r="AE29" s="41"/>
      <c r="AF29" s="2"/>
      <c r="AG29" s="599" t="s">
        <v>10</v>
      </c>
      <c r="AH29" s="1055"/>
      <c r="AI29" s="1056"/>
      <c r="AJ29" s="511"/>
      <c r="AK29" s="506"/>
      <c r="AL29" s="516"/>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row>
    <row r="30" spans="1:63" ht="12.95" customHeight="1">
      <c r="A30" s="1088"/>
      <c r="B30" s="70"/>
      <c r="C30" s="41"/>
      <c r="D30" s="41"/>
      <c r="E30" s="61"/>
      <c r="F30" s="41"/>
      <c r="G30" s="41"/>
      <c r="H30" s="70"/>
      <c r="I30" s="41"/>
      <c r="J30" s="61"/>
      <c r="K30" s="1105" t="s">
        <v>688</v>
      </c>
      <c r="L30" s="1106"/>
      <c r="M30" s="1107"/>
      <c r="N30" s="70"/>
      <c r="O30" s="41"/>
      <c r="P30" s="61"/>
      <c r="Q30" s="2"/>
      <c r="R30" s="41" t="s">
        <v>40</v>
      </c>
      <c r="S30" s="621" t="s">
        <v>10</v>
      </c>
      <c r="T30" s="41" t="s">
        <v>689</v>
      </c>
      <c r="U30" s="41"/>
      <c r="V30" s="41"/>
      <c r="W30" s="41"/>
      <c r="X30" s="41"/>
      <c r="Y30" s="41"/>
      <c r="Z30" s="41"/>
      <c r="AA30" s="621" t="s">
        <v>10</v>
      </c>
      <c r="AB30" s="41" t="s">
        <v>690</v>
      </c>
      <c r="AC30" s="41"/>
      <c r="AD30" s="41"/>
      <c r="AE30" s="41"/>
      <c r="AF30" s="41" t="s">
        <v>2</v>
      </c>
      <c r="AG30" s="70"/>
      <c r="AH30" s="41"/>
      <c r="AI30" s="61"/>
      <c r="AJ30" s="511"/>
      <c r="AK30" s="506"/>
      <c r="AL30" s="516"/>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row>
    <row r="31" spans="1:63" ht="12.95" customHeight="1">
      <c r="A31" s="1088"/>
      <c r="B31" s="70"/>
      <c r="C31" s="41"/>
      <c r="D31" s="41"/>
      <c r="E31" s="61"/>
      <c r="F31" s="41"/>
      <c r="G31" s="41"/>
      <c r="H31" s="70"/>
      <c r="I31" s="41"/>
      <c r="J31" s="61"/>
      <c r="K31" s="56" t="s">
        <v>691</v>
      </c>
      <c r="L31" s="57"/>
      <c r="M31" s="57"/>
      <c r="N31" s="1108" t="s">
        <v>692</v>
      </c>
      <c r="O31" s="1109"/>
      <c r="P31" s="1110"/>
      <c r="Q31" s="674" t="s">
        <v>10</v>
      </c>
      <c r="R31" s="155" t="s">
        <v>693</v>
      </c>
      <c r="S31" s="155"/>
      <c r="T31" s="155"/>
      <c r="U31" s="155"/>
      <c r="V31" s="155"/>
      <c r="W31" s="155"/>
      <c r="X31" s="155"/>
      <c r="Y31" s="155"/>
      <c r="Z31" s="155"/>
      <c r="AA31" s="155"/>
      <c r="AB31" s="155"/>
      <c r="AC31" s="155"/>
      <c r="AD31" s="155"/>
      <c r="AE31" s="155"/>
      <c r="AF31" s="167"/>
      <c r="AG31" s="655" t="s">
        <v>10</v>
      </c>
      <c r="AH31" s="968" t="s">
        <v>281</v>
      </c>
      <c r="AI31" s="1094"/>
      <c r="AJ31" s="511"/>
      <c r="AK31" s="506"/>
      <c r="AL31" s="516"/>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row>
    <row r="32" spans="1:63" ht="12.95" customHeight="1">
      <c r="A32" s="1088"/>
      <c r="B32" s="70"/>
      <c r="C32" s="41"/>
      <c r="D32" s="41"/>
      <c r="E32" s="61"/>
      <c r="F32" s="41"/>
      <c r="G32" s="41"/>
      <c r="H32" s="70"/>
      <c r="I32" s="41"/>
      <c r="J32" s="61"/>
      <c r="K32" s="41" t="s">
        <v>694</v>
      </c>
      <c r="L32" s="41"/>
      <c r="M32" s="41"/>
      <c r="N32" s="795" t="s">
        <v>695</v>
      </c>
      <c r="O32" s="734"/>
      <c r="P32" s="735"/>
      <c r="Q32" s="654" t="s">
        <v>10</v>
      </c>
      <c r="R32" s="44" t="s">
        <v>696</v>
      </c>
      <c r="S32" s="44"/>
      <c r="T32" s="44"/>
      <c r="U32" s="44"/>
      <c r="V32" s="44"/>
      <c r="W32" s="44"/>
      <c r="X32" s="44"/>
      <c r="Y32" s="650" t="s">
        <v>10</v>
      </c>
      <c r="Z32" s="168" t="s">
        <v>697</v>
      </c>
      <c r="AA32" s="168"/>
      <c r="AB32" s="44"/>
      <c r="AC32" s="44"/>
      <c r="AD32" s="44"/>
      <c r="AE32" s="44"/>
      <c r="AF32" s="169"/>
      <c r="AG32" s="599" t="s">
        <v>10</v>
      </c>
      <c r="AH32" s="1055"/>
      <c r="AI32" s="1056"/>
      <c r="AJ32" s="152"/>
      <c r="AK32" s="506"/>
      <c r="AL32" s="516"/>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row>
    <row r="33" spans="1:63" ht="12.95" customHeight="1">
      <c r="A33" s="1088"/>
      <c r="B33" s="70"/>
      <c r="C33" s="41"/>
      <c r="D33" s="41"/>
      <c r="E33" s="61"/>
      <c r="F33" s="41"/>
      <c r="G33" s="41"/>
      <c r="H33" s="70"/>
      <c r="I33" s="41"/>
      <c r="J33" s="61"/>
      <c r="K33" s="41" t="s">
        <v>698</v>
      </c>
      <c r="L33" s="41"/>
      <c r="M33" s="41"/>
      <c r="N33" s="70"/>
      <c r="O33" s="41"/>
      <c r="P33" s="61"/>
      <c r="Q33" s="52"/>
      <c r="R33" s="621" t="s">
        <v>10</v>
      </c>
      <c r="S33" s="41" t="s">
        <v>699</v>
      </c>
      <c r="T33" s="41"/>
      <c r="U33" s="41"/>
      <c r="V33" s="41"/>
      <c r="W33" s="41"/>
      <c r="X33" s="41"/>
      <c r="Y33" s="41"/>
      <c r="Z33" s="621" t="s">
        <v>10</v>
      </c>
      <c r="AA33" s="123" t="s">
        <v>700</v>
      </c>
      <c r="AB33" s="123"/>
      <c r="AC33" s="41"/>
      <c r="AD33" s="41"/>
      <c r="AE33" s="41"/>
      <c r="AF33" s="16"/>
      <c r="AG33" s="599" t="s">
        <v>10</v>
      </c>
      <c r="AH33" s="1055"/>
      <c r="AI33" s="1056"/>
      <c r="AJ33" s="152"/>
      <c r="AK33" s="506"/>
      <c r="AL33" s="516"/>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row>
    <row r="34" spans="1:63" ht="12.95" customHeight="1">
      <c r="A34" s="1088"/>
      <c r="B34" s="70"/>
      <c r="C34" s="41"/>
      <c r="D34" s="41"/>
      <c r="E34" s="61"/>
      <c r="F34" s="41"/>
      <c r="G34" s="41"/>
      <c r="H34" s="70"/>
      <c r="I34" s="41"/>
      <c r="J34" s="61"/>
      <c r="K34" s="1074" t="s">
        <v>686</v>
      </c>
      <c r="L34" s="1075"/>
      <c r="M34" s="1076"/>
      <c r="N34" s="70"/>
      <c r="O34" s="41"/>
      <c r="P34" s="61"/>
      <c r="Q34" s="58"/>
      <c r="R34" s="651" t="s">
        <v>10</v>
      </c>
      <c r="S34" s="50" t="s">
        <v>701</v>
      </c>
      <c r="T34" s="50"/>
      <c r="U34" s="50"/>
      <c r="V34" s="50"/>
      <c r="W34" s="50"/>
      <c r="X34" s="50"/>
      <c r="Y34" s="50"/>
      <c r="Z34" s="50"/>
      <c r="AA34" s="50"/>
      <c r="AB34" s="50"/>
      <c r="AC34" s="50"/>
      <c r="AD34" s="50"/>
      <c r="AE34" s="50"/>
      <c r="AF34" s="60"/>
      <c r="AG34" s="70"/>
      <c r="AH34" s="41"/>
      <c r="AI34" s="61"/>
      <c r="AJ34" s="152"/>
      <c r="AK34" s="506"/>
      <c r="AL34" s="516"/>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row>
    <row r="35" spans="1:63" ht="12.95" customHeight="1">
      <c r="A35" s="1088"/>
      <c r="B35" s="70"/>
      <c r="C35" s="41"/>
      <c r="D35" s="41"/>
      <c r="E35" s="61"/>
      <c r="F35" s="41"/>
      <c r="G35" s="41"/>
      <c r="H35" s="70"/>
      <c r="I35" s="41"/>
      <c r="J35" s="61"/>
      <c r="K35" s="1074" t="s">
        <v>688</v>
      </c>
      <c r="L35" s="1075"/>
      <c r="M35" s="1076"/>
      <c r="N35" s="70"/>
      <c r="O35" s="41"/>
      <c r="P35" s="61"/>
      <c r="Q35" s="621" t="s">
        <v>10</v>
      </c>
      <c r="R35" s="41" t="s">
        <v>702</v>
      </c>
      <c r="S35" s="41"/>
      <c r="T35" s="41"/>
      <c r="U35" s="41"/>
      <c r="V35" s="41"/>
      <c r="W35" s="41"/>
      <c r="X35" s="41"/>
      <c r="Y35" s="41"/>
      <c r="Z35" s="41"/>
      <c r="AA35" s="41"/>
      <c r="AB35" s="41"/>
      <c r="AC35" s="41"/>
      <c r="AD35" s="41"/>
      <c r="AE35" s="41"/>
      <c r="AF35" s="2"/>
      <c r="AG35" s="70"/>
      <c r="AH35" s="41"/>
      <c r="AI35" s="61"/>
      <c r="AJ35" s="152"/>
      <c r="AK35" s="506"/>
      <c r="AL35" s="517"/>
      <c r="AM35" s="3"/>
      <c r="AN35" s="3"/>
      <c r="AO35" s="23"/>
      <c r="AP35" s="23"/>
      <c r="AQ35" s="23"/>
      <c r="AR35" s="23"/>
      <c r="AS35" s="23"/>
      <c r="AT35" s="23"/>
      <c r="AU35" s="23"/>
      <c r="AV35" s="23"/>
      <c r="AW35" s="23"/>
      <c r="AX35" s="23"/>
      <c r="AY35" s="23"/>
      <c r="AZ35" s="23"/>
      <c r="BA35" s="23"/>
      <c r="BB35" s="23"/>
      <c r="BC35" s="23"/>
      <c r="BD35" s="23"/>
      <c r="BE35" s="23"/>
      <c r="BF35" s="23"/>
      <c r="BG35" s="23"/>
      <c r="BH35" s="23"/>
      <c r="BI35" s="23"/>
      <c r="BJ35" s="23"/>
      <c r="BK35" s="23"/>
    </row>
    <row r="36" spans="1:63" ht="12.95" customHeight="1" thickBot="1">
      <c r="A36" s="1089"/>
      <c r="B36" s="88"/>
      <c r="C36" s="93"/>
      <c r="D36" s="93"/>
      <c r="E36" s="89"/>
      <c r="F36" s="93"/>
      <c r="G36" s="93"/>
      <c r="H36" s="88"/>
      <c r="I36" s="93"/>
      <c r="J36" s="89"/>
      <c r="K36" s="93"/>
      <c r="L36" s="93"/>
      <c r="M36" s="93"/>
      <c r="N36" s="1111" t="s">
        <v>703</v>
      </c>
      <c r="O36" s="1112"/>
      <c r="P36" s="1113"/>
      <c r="Q36" s="675" t="s">
        <v>10</v>
      </c>
      <c r="R36" s="170" t="s">
        <v>704</v>
      </c>
      <c r="S36" s="170"/>
      <c r="T36" s="170"/>
      <c r="U36" s="170"/>
      <c r="V36" s="170"/>
      <c r="W36" s="170"/>
      <c r="X36" s="170"/>
      <c r="Y36" s="170"/>
      <c r="Z36" s="170"/>
      <c r="AA36" s="170"/>
      <c r="AB36" s="170"/>
      <c r="AC36" s="170"/>
      <c r="AD36" s="170"/>
      <c r="AE36" s="170"/>
      <c r="AF36" s="171"/>
      <c r="AG36" s="88"/>
      <c r="AH36" s="93"/>
      <c r="AI36" s="89"/>
      <c r="AJ36" s="332"/>
      <c r="AK36" s="513"/>
      <c r="AL36" s="527"/>
      <c r="AM36" s="3"/>
      <c r="AN36" s="3"/>
      <c r="AO36" s="23"/>
      <c r="AP36" s="23"/>
      <c r="AQ36" s="23"/>
      <c r="AR36" s="23"/>
      <c r="AS36" s="23"/>
      <c r="AT36" s="23"/>
      <c r="AU36" s="23"/>
      <c r="AV36" s="23"/>
      <c r="AW36" s="23"/>
      <c r="AX36" s="23"/>
      <c r="AY36" s="23"/>
      <c r="AZ36" s="23"/>
      <c r="BA36" s="23"/>
      <c r="BB36" s="23"/>
      <c r="BC36" s="23"/>
      <c r="BD36" s="23"/>
      <c r="BE36" s="23"/>
      <c r="BF36" s="23"/>
      <c r="BG36" s="23"/>
      <c r="BH36" s="23"/>
      <c r="BI36" s="23"/>
      <c r="BJ36" s="23"/>
      <c r="BK36" s="23"/>
    </row>
    <row r="37" spans="1:63" ht="12.95" customHeight="1">
      <c r="A37" s="225">
        <v>10</v>
      </c>
      <c r="B37" s="111" t="s">
        <v>706</v>
      </c>
      <c r="C37" s="112"/>
      <c r="D37" s="112"/>
      <c r="E37" s="113"/>
      <c r="F37" s="157" t="s">
        <v>544</v>
      </c>
      <c r="G37" s="157"/>
      <c r="H37" s="111"/>
      <c r="I37" s="112"/>
      <c r="J37" s="113"/>
      <c r="K37" s="112" t="s">
        <v>707</v>
      </c>
      <c r="L37" s="112"/>
      <c r="M37" s="112"/>
      <c r="N37" s="1114" t="s">
        <v>708</v>
      </c>
      <c r="O37" s="1036"/>
      <c r="P37" s="1037"/>
      <c r="Q37" s="112" t="s">
        <v>258</v>
      </c>
      <c r="R37" s="112" t="s">
        <v>709</v>
      </c>
      <c r="S37" s="112"/>
      <c r="T37" s="668" t="s">
        <v>10</v>
      </c>
      <c r="U37" s="807" t="s">
        <v>710</v>
      </c>
      <c r="V37" s="807"/>
      <c r="W37" s="807"/>
      <c r="X37" s="807"/>
      <c r="Y37" s="807"/>
      <c r="Z37" s="807"/>
      <c r="AA37" s="668" t="s">
        <v>10</v>
      </c>
      <c r="AB37" s="1121" t="s">
        <v>711</v>
      </c>
      <c r="AC37" s="1121"/>
      <c r="AD37" s="1121"/>
      <c r="AE37" s="1121"/>
      <c r="AF37" s="1122"/>
      <c r="AG37" s="669" t="s">
        <v>10</v>
      </c>
      <c r="AH37" s="1036" t="s">
        <v>281</v>
      </c>
      <c r="AI37" s="1037"/>
      <c r="AJ37" s="720" t="s">
        <v>1042</v>
      </c>
      <c r="AK37" s="721"/>
      <c r="AL37" s="525"/>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row>
    <row r="38" spans="1:63" ht="12.95" customHeight="1">
      <c r="A38" s="1115" t="s">
        <v>712</v>
      </c>
      <c r="B38" s="70" t="s">
        <v>713</v>
      </c>
      <c r="C38" s="41"/>
      <c r="D38" s="41"/>
      <c r="E38" s="61"/>
      <c r="F38" s="149" t="s">
        <v>578</v>
      </c>
      <c r="G38" s="149"/>
      <c r="H38" s="599" t="s">
        <v>10</v>
      </c>
      <c r="I38" s="41" t="s">
        <v>160</v>
      </c>
      <c r="J38" s="61"/>
      <c r="K38" s="41"/>
      <c r="L38" s="41"/>
      <c r="M38" s="41"/>
      <c r="N38" s="70"/>
      <c r="O38" s="41"/>
      <c r="P38" s="61"/>
      <c r="Q38" s="41"/>
      <c r="R38" s="41"/>
      <c r="S38" s="41"/>
      <c r="T38" s="621" t="s">
        <v>10</v>
      </c>
      <c r="U38" s="108" t="s">
        <v>8</v>
      </c>
      <c r="V38" s="41"/>
      <c r="W38" s="41"/>
      <c r="X38" s="621" t="s">
        <v>10</v>
      </c>
      <c r="Y38" s="108" t="s">
        <v>714</v>
      </c>
      <c r="Z38" s="41"/>
      <c r="AA38" s="41"/>
      <c r="AB38" s="41"/>
      <c r="AC38" s="41"/>
      <c r="AD38" s="41"/>
      <c r="AE38" s="41"/>
      <c r="AF38" s="41"/>
      <c r="AG38" s="599" t="s">
        <v>10</v>
      </c>
      <c r="AH38" s="897" t="s">
        <v>417</v>
      </c>
      <c r="AI38" s="898"/>
      <c r="AJ38" s="714" t="s">
        <v>1043</v>
      </c>
      <c r="AK38" s="715"/>
      <c r="AL38" s="520"/>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row>
    <row r="39" spans="1:63" ht="12.95" customHeight="1">
      <c r="A39" s="1116"/>
      <c r="B39" s="70" t="s">
        <v>715</v>
      </c>
      <c r="C39" s="41"/>
      <c r="D39" s="41"/>
      <c r="E39" s="61"/>
      <c r="F39" s="149" t="s">
        <v>582</v>
      </c>
      <c r="G39" s="149"/>
      <c r="H39" s="599" t="s">
        <v>10</v>
      </c>
      <c r="I39" s="41" t="s">
        <v>193</v>
      </c>
      <c r="J39" s="61"/>
      <c r="K39" s="41"/>
      <c r="L39" s="41"/>
      <c r="M39" s="41"/>
      <c r="N39" s="70"/>
      <c r="O39" s="41"/>
      <c r="P39" s="61"/>
      <c r="Q39" s="81" t="s">
        <v>258</v>
      </c>
      <c r="R39" s="44" t="s">
        <v>716</v>
      </c>
      <c r="S39" s="44"/>
      <c r="T39" s="650" t="s">
        <v>10</v>
      </c>
      <c r="U39" s="746" t="s">
        <v>710</v>
      </c>
      <c r="V39" s="746"/>
      <c r="W39" s="746"/>
      <c r="X39" s="746"/>
      <c r="Y39" s="746"/>
      <c r="Z39" s="746"/>
      <c r="AA39" s="650" t="s">
        <v>10</v>
      </c>
      <c r="AB39" s="1118" t="s">
        <v>711</v>
      </c>
      <c r="AC39" s="1118"/>
      <c r="AD39" s="1118"/>
      <c r="AE39" s="1118"/>
      <c r="AF39" s="1119"/>
      <c r="AG39" s="599" t="s">
        <v>10</v>
      </c>
      <c r="AH39" s="1055"/>
      <c r="AI39" s="1056"/>
      <c r="AJ39" s="716" t="s">
        <v>1044</v>
      </c>
      <c r="AK39" s="717"/>
      <c r="AL39" s="522"/>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row>
    <row r="40" spans="1:63" ht="12.95" customHeight="1">
      <c r="A40" s="1116"/>
      <c r="B40" s="70"/>
      <c r="C40" s="41"/>
      <c r="D40" s="41"/>
      <c r="E40" s="61"/>
      <c r="F40" s="149" t="s">
        <v>584</v>
      </c>
      <c r="G40" s="149"/>
      <c r="H40" s="599" t="s">
        <v>10</v>
      </c>
      <c r="I40" s="41" t="s">
        <v>161</v>
      </c>
      <c r="J40" s="61"/>
      <c r="K40" s="41"/>
      <c r="L40" s="41"/>
      <c r="M40" s="41"/>
      <c r="N40" s="70"/>
      <c r="O40" s="41"/>
      <c r="P40" s="61"/>
      <c r="Q40" s="82"/>
      <c r="R40" s="50"/>
      <c r="S40" s="50"/>
      <c r="T40" s="651" t="s">
        <v>10</v>
      </c>
      <c r="U40" s="172" t="s">
        <v>8</v>
      </c>
      <c r="V40" s="50"/>
      <c r="W40" s="50"/>
      <c r="X40" s="651" t="s">
        <v>10</v>
      </c>
      <c r="Y40" s="172" t="s">
        <v>714</v>
      </c>
      <c r="Z40" s="50"/>
      <c r="AA40" s="50"/>
      <c r="AB40" s="50"/>
      <c r="AC40" s="50"/>
      <c r="AD40" s="50"/>
      <c r="AE40" s="50"/>
      <c r="AF40" s="69"/>
      <c r="AG40" s="70"/>
      <c r="AH40" s="2"/>
      <c r="AI40" s="61"/>
      <c r="AJ40" s="152"/>
      <c r="AK40" s="506"/>
      <c r="AL40" s="516"/>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row>
    <row r="41" spans="1:63" ht="12.95" customHeight="1">
      <c r="A41" s="1116"/>
      <c r="B41" s="70"/>
      <c r="C41" s="41"/>
      <c r="D41" s="41"/>
      <c r="E41" s="61"/>
      <c r="F41" s="41"/>
      <c r="G41" s="41"/>
      <c r="H41" s="599" t="s">
        <v>10</v>
      </c>
      <c r="I41" s="41" t="s">
        <v>162</v>
      </c>
      <c r="J41" s="61"/>
      <c r="K41" s="41"/>
      <c r="L41" s="41"/>
      <c r="M41" s="41"/>
      <c r="N41" s="70"/>
      <c r="O41" s="41"/>
      <c r="P41" s="61"/>
      <c r="Q41" s="41" t="s">
        <v>258</v>
      </c>
      <c r="R41" s="41" t="s">
        <v>717</v>
      </c>
      <c r="S41" s="41"/>
      <c r="T41" s="621" t="s">
        <v>10</v>
      </c>
      <c r="U41" s="734" t="s">
        <v>710</v>
      </c>
      <c r="V41" s="734"/>
      <c r="W41" s="734"/>
      <c r="X41" s="734"/>
      <c r="Y41" s="734"/>
      <c r="Z41" s="734"/>
      <c r="AA41" s="621" t="s">
        <v>10</v>
      </c>
      <c r="AB41" s="1039" t="s">
        <v>711</v>
      </c>
      <c r="AC41" s="1039"/>
      <c r="AD41" s="1039"/>
      <c r="AE41" s="1039"/>
      <c r="AF41" s="1040"/>
      <c r="AG41" s="70"/>
      <c r="AH41" s="2"/>
      <c r="AI41" s="61"/>
      <c r="AJ41" s="152"/>
      <c r="AK41" s="506"/>
      <c r="AL41" s="516"/>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row>
    <row r="42" spans="1:63" ht="12.95" customHeight="1">
      <c r="A42" s="1116"/>
      <c r="B42" s="70"/>
      <c r="C42" s="41"/>
      <c r="D42" s="41"/>
      <c r="E42" s="61"/>
      <c r="F42" s="41"/>
      <c r="G42" s="41"/>
      <c r="H42" s="70"/>
      <c r="I42" s="41"/>
      <c r="J42" s="61"/>
      <c r="K42" s="41"/>
      <c r="L42" s="41"/>
      <c r="M42" s="41"/>
      <c r="N42" s="70"/>
      <c r="O42" s="41"/>
      <c r="P42" s="61"/>
      <c r="Q42" s="41"/>
      <c r="R42" s="41"/>
      <c r="S42" s="41"/>
      <c r="T42" s="621" t="s">
        <v>10</v>
      </c>
      <c r="U42" s="108" t="s">
        <v>8</v>
      </c>
      <c r="V42" s="41"/>
      <c r="W42" s="41"/>
      <c r="X42" s="621" t="s">
        <v>10</v>
      </c>
      <c r="Y42" s="108" t="s">
        <v>714</v>
      </c>
      <c r="Z42" s="41"/>
      <c r="AA42" s="41"/>
      <c r="AB42" s="41"/>
      <c r="AC42" s="41"/>
      <c r="AD42" s="41"/>
      <c r="AE42" s="41"/>
      <c r="AF42" s="41"/>
      <c r="AG42" s="70"/>
      <c r="AH42" s="2"/>
      <c r="AI42" s="61"/>
      <c r="AJ42" s="152"/>
      <c r="AK42" s="506"/>
      <c r="AL42" s="516"/>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row>
    <row r="43" spans="1:63" ht="12.95" customHeight="1">
      <c r="A43" s="1116"/>
      <c r="B43" s="70"/>
      <c r="C43" s="41"/>
      <c r="D43" s="41"/>
      <c r="E43" s="61"/>
      <c r="F43" s="41"/>
      <c r="G43" s="41"/>
      <c r="H43" s="70"/>
      <c r="I43" s="41"/>
      <c r="J43" s="61"/>
      <c r="K43" s="655" t="s">
        <v>10</v>
      </c>
      <c r="L43" s="57" t="s">
        <v>718</v>
      </c>
      <c r="M43" s="57"/>
      <c r="N43" s="1120" t="s">
        <v>708</v>
      </c>
      <c r="O43" s="871"/>
      <c r="P43" s="872"/>
      <c r="Q43" s="56" t="s">
        <v>258</v>
      </c>
      <c r="R43" s="57" t="s">
        <v>709</v>
      </c>
      <c r="S43" s="57"/>
      <c r="T43" s="653" t="s">
        <v>10</v>
      </c>
      <c r="U43" s="786" t="s">
        <v>710</v>
      </c>
      <c r="V43" s="786"/>
      <c r="W43" s="786"/>
      <c r="X43" s="786"/>
      <c r="Y43" s="786"/>
      <c r="Z43" s="786"/>
      <c r="AA43" s="653" t="s">
        <v>10</v>
      </c>
      <c r="AB43" s="1123" t="s">
        <v>711</v>
      </c>
      <c r="AC43" s="1123"/>
      <c r="AD43" s="1123"/>
      <c r="AE43" s="1123"/>
      <c r="AF43" s="1124"/>
      <c r="AG43" s="70"/>
      <c r="AH43" s="2"/>
      <c r="AI43" s="61"/>
      <c r="AJ43" s="152"/>
      <c r="AK43" s="506"/>
      <c r="AL43" s="516"/>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row>
    <row r="44" spans="1:63" ht="12.95" customHeight="1">
      <c r="A44" s="1116"/>
      <c r="B44" s="70"/>
      <c r="C44" s="41"/>
      <c r="D44" s="41"/>
      <c r="E44" s="61"/>
      <c r="F44" s="41"/>
      <c r="G44" s="41"/>
      <c r="H44" s="70"/>
      <c r="I44" s="41"/>
      <c r="J44" s="61"/>
      <c r="K44" s="70"/>
      <c r="L44" s="41"/>
      <c r="M44" s="41"/>
      <c r="N44" s="70"/>
      <c r="O44" s="41"/>
      <c r="P44" s="61"/>
      <c r="Q44" s="70"/>
      <c r="R44" s="41"/>
      <c r="S44" s="41"/>
      <c r="T44" s="621" t="s">
        <v>10</v>
      </c>
      <c r="U44" s="108" t="s">
        <v>8</v>
      </c>
      <c r="V44" s="41"/>
      <c r="W44" s="41"/>
      <c r="X44" s="621" t="s">
        <v>10</v>
      </c>
      <c r="Y44" s="108" t="s">
        <v>714</v>
      </c>
      <c r="Z44" s="41"/>
      <c r="AA44" s="41"/>
      <c r="AB44" s="41"/>
      <c r="AC44" s="41"/>
      <c r="AD44" s="41"/>
      <c r="AE44" s="41"/>
      <c r="AF44" s="61"/>
      <c r="AG44" s="70"/>
      <c r="AH44" s="2"/>
      <c r="AI44" s="61"/>
      <c r="AJ44" s="152"/>
      <c r="AK44" s="506"/>
      <c r="AL44" s="516"/>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row>
    <row r="45" spans="1:63" ht="12.95" customHeight="1">
      <c r="A45" s="1116"/>
      <c r="B45" s="70"/>
      <c r="C45" s="41"/>
      <c r="D45" s="41"/>
      <c r="E45" s="61"/>
      <c r="F45" s="41"/>
      <c r="G45" s="41"/>
      <c r="H45" s="70"/>
      <c r="I45" s="41"/>
      <c r="J45" s="61"/>
      <c r="K45" s="70"/>
      <c r="L45" s="41"/>
      <c r="M45" s="41"/>
      <c r="N45" s="70"/>
      <c r="O45" s="41"/>
      <c r="P45" s="61"/>
      <c r="Q45" s="81" t="s">
        <v>258</v>
      </c>
      <c r="R45" s="44" t="s">
        <v>716</v>
      </c>
      <c r="S45" s="44"/>
      <c r="T45" s="650" t="s">
        <v>10</v>
      </c>
      <c r="U45" s="746" t="s">
        <v>710</v>
      </c>
      <c r="V45" s="746"/>
      <c r="W45" s="746"/>
      <c r="X45" s="746"/>
      <c r="Y45" s="746"/>
      <c r="Z45" s="746"/>
      <c r="AA45" s="650" t="s">
        <v>10</v>
      </c>
      <c r="AB45" s="1118" t="s">
        <v>711</v>
      </c>
      <c r="AC45" s="1118"/>
      <c r="AD45" s="1118"/>
      <c r="AE45" s="1118"/>
      <c r="AF45" s="1119"/>
      <c r="AG45" s="70"/>
      <c r="AH45" s="2"/>
      <c r="AI45" s="61"/>
      <c r="AJ45" s="152"/>
      <c r="AK45" s="506"/>
      <c r="AL45" s="516"/>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row>
    <row r="46" spans="1:63" ht="12.95" customHeight="1">
      <c r="A46" s="1116"/>
      <c r="B46" s="70"/>
      <c r="C46" s="41"/>
      <c r="D46" s="41"/>
      <c r="E46" s="61"/>
      <c r="F46" s="41"/>
      <c r="G46" s="41"/>
      <c r="H46" s="70"/>
      <c r="I46" s="41"/>
      <c r="J46" s="61"/>
      <c r="K46" s="70"/>
      <c r="L46" s="41"/>
      <c r="M46" s="41"/>
      <c r="N46" s="70"/>
      <c r="O46" s="41"/>
      <c r="P46" s="61"/>
      <c r="Q46" s="82"/>
      <c r="R46" s="50"/>
      <c r="S46" s="50"/>
      <c r="T46" s="651" t="s">
        <v>10</v>
      </c>
      <c r="U46" s="172" t="s">
        <v>8</v>
      </c>
      <c r="V46" s="50"/>
      <c r="W46" s="50"/>
      <c r="X46" s="651" t="s">
        <v>10</v>
      </c>
      <c r="Y46" s="172" t="s">
        <v>714</v>
      </c>
      <c r="Z46" s="50"/>
      <c r="AA46" s="50"/>
      <c r="AB46" s="50"/>
      <c r="AC46" s="50"/>
      <c r="AD46" s="50"/>
      <c r="AE46" s="50"/>
      <c r="AF46" s="69"/>
      <c r="AG46" s="70"/>
      <c r="AH46" s="2"/>
      <c r="AI46" s="61"/>
      <c r="AJ46" s="152"/>
      <c r="AK46" s="506"/>
      <c r="AL46" s="516"/>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row>
    <row r="47" spans="1:63" ht="12.95" customHeight="1">
      <c r="A47" s="1116"/>
      <c r="B47" s="70"/>
      <c r="C47" s="41"/>
      <c r="D47" s="41"/>
      <c r="E47" s="61"/>
      <c r="F47" s="41"/>
      <c r="G47" s="41"/>
      <c r="H47" s="70"/>
      <c r="I47" s="41"/>
      <c r="J47" s="61"/>
      <c r="K47" s="70"/>
      <c r="L47" s="41"/>
      <c r="M47" s="41"/>
      <c r="N47" s="70"/>
      <c r="O47" s="41"/>
      <c r="P47" s="61"/>
      <c r="Q47" s="70" t="s">
        <v>258</v>
      </c>
      <c r="R47" s="41" t="s">
        <v>717</v>
      </c>
      <c r="S47" s="41"/>
      <c r="T47" s="621" t="s">
        <v>10</v>
      </c>
      <c r="U47" s="734" t="s">
        <v>710</v>
      </c>
      <c r="V47" s="734"/>
      <c r="W47" s="734"/>
      <c r="X47" s="734"/>
      <c r="Y47" s="734"/>
      <c r="Z47" s="734"/>
      <c r="AA47" s="621" t="s">
        <v>10</v>
      </c>
      <c r="AB47" s="1039" t="s">
        <v>711</v>
      </c>
      <c r="AC47" s="1039"/>
      <c r="AD47" s="1039"/>
      <c r="AE47" s="1039"/>
      <c r="AF47" s="1040"/>
      <c r="AG47" s="70"/>
      <c r="AH47" s="2"/>
      <c r="AI47" s="61"/>
      <c r="AJ47" s="152"/>
      <c r="AK47" s="506"/>
      <c r="AL47" s="516"/>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row>
    <row r="48" spans="1:63" ht="12.95" customHeight="1">
      <c r="A48" s="1116"/>
      <c r="B48" s="70"/>
      <c r="C48" s="41"/>
      <c r="D48" s="41"/>
      <c r="E48" s="61"/>
      <c r="F48" s="41"/>
      <c r="G48" s="41"/>
      <c r="H48" s="70"/>
      <c r="I48" s="41"/>
      <c r="J48" s="61"/>
      <c r="K48" s="71"/>
      <c r="L48" s="72"/>
      <c r="M48" s="72"/>
      <c r="N48" s="71"/>
      <c r="O48" s="72"/>
      <c r="P48" s="101"/>
      <c r="Q48" s="71"/>
      <c r="R48" s="72"/>
      <c r="S48" s="72"/>
      <c r="T48" s="631" t="s">
        <v>10</v>
      </c>
      <c r="U48" s="165" t="s">
        <v>8</v>
      </c>
      <c r="V48" s="72"/>
      <c r="W48" s="72"/>
      <c r="X48" s="631" t="s">
        <v>10</v>
      </c>
      <c r="Y48" s="165" t="s">
        <v>714</v>
      </c>
      <c r="Z48" s="72"/>
      <c r="AA48" s="72"/>
      <c r="AB48" s="72"/>
      <c r="AC48" s="72"/>
      <c r="AD48" s="72"/>
      <c r="AE48" s="72"/>
      <c r="AF48" s="101"/>
      <c r="AG48" s="70"/>
      <c r="AH48" s="2"/>
      <c r="AI48" s="61"/>
      <c r="AJ48" s="152"/>
      <c r="AK48" s="506"/>
      <c r="AL48" s="516"/>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row>
    <row r="49" spans="1:63" ht="12.95" customHeight="1">
      <c r="A49" s="1116"/>
      <c r="B49" s="70"/>
      <c r="C49" s="41"/>
      <c r="D49" s="41"/>
      <c r="E49" s="61"/>
      <c r="F49" s="41"/>
      <c r="G49" s="41"/>
      <c r="H49" s="70"/>
      <c r="I49" s="41"/>
      <c r="J49" s="61"/>
      <c r="K49" s="655" t="s">
        <v>10</v>
      </c>
      <c r="L49" s="41" t="s">
        <v>719</v>
      </c>
      <c r="M49" s="41"/>
      <c r="N49" s="896" t="s">
        <v>708</v>
      </c>
      <c r="O49" s="897"/>
      <c r="P49" s="898"/>
      <c r="Q49" s="41" t="s">
        <v>258</v>
      </c>
      <c r="R49" s="41" t="s">
        <v>709</v>
      </c>
      <c r="S49" s="41"/>
      <c r="T49" s="621" t="s">
        <v>10</v>
      </c>
      <c r="U49" s="734" t="s">
        <v>710</v>
      </c>
      <c r="V49" s="734"/>
      <c r="W49" s="734"/>
      <c r="X49" s="734"/>
      <c r="Y49" s="734"/>
      <c r="Z49" s="734"/>
      <c r="AA49" s="621" t="s">
        <v>10</v>
      </c>
      <c r="AB49" s="1039" t="s">
        <v>711</v>
      </c>
      <c r="AC49" s="1039"/>
      <c r="AD49" s="1039"/>
      <c r="AE49" s="1039"/>
      <c r="AF49" s="1040"/>
      <c r="AG49" s="70"/>
      <c r="AH49" s="2"/>
      <c r="AI49" s="61"/>
      <c r="AJ49" s="152"/>
      <c r="AK49" s="506"/>
      <c r="AL49" s="516"/>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row>
    <row r="50" spans="1:63" ht="12.95" customHeight="1">
      <c r="A50" s="1116"/>
      <c r="B50" s="70"/>
      <c r="C50" s="41"/>
      <c r="D50" s="41"/>
      <c r="E50" s="61"/>
      <c r="F50" s="41"/>
      <c r="G50" s="41"/>
      <c r="H50" s="70"/>
      <c r="I50" s="41"/>
      <c r="J50" s="61"/>
      <c r="K50" s="41"/>
      <c r="L50" s="41"/>
      <c r="M50" s="41"/>
      <c r="N50" s="70"/>
      <c r="O50" s="41"/>
      <c r="P50" s="61"/>
      <c r="Q50" s="41"/>
      <c r="R50" s="41"/>
      <c r="S50" s="41"/>
      <c r="T50" s="621" t="s">
        <v>10</v>
      </c>
      <c r="U50" s="108" t="s">
        <v>8</v>
      </c>
      <c r="V50" s="41"/>
      <c r="W50" s="41"/>
      <c r="X50" s="621" t="s">
        <v>10</v>
      </c>
      <c r="Y50" s="108" t="s">
        <v>714</v>
      </c>
      <c r="Z50" s="41"/>
      <c r="AA50" s="41"/>
      <c r="AB50" s="41"/>
      <c r="AC50" s="41"/>
      <c r="AD50" s="41"/>
      <c r="AE50" s="41"/>
      <c r="AF50" s="41"/>
      <c r="AG50" s="70"/>
      <c r="AH50" s="2"/>
      <c r="AI50" s="61"/>
      <c r="AJ50" s="152"/>
      <c r="AK50" s="506"/>
      <c r="AL50" s="516"/>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row>
    <row r="51" spans="1:63" ht="12.95" customHeight="1">
      <c r="A51" s="1116"/>
      <c r="B51" s="70"/>
      <c r="C51" s="41"/>
      <c r="D51" s="41"/>
      <c r="E51" s="61"/>
      <c r="F51" s="41"/>
      <c r="G51" s="41"/>
      <c r="H51" s="70"/>
      <c r="I51" s="41"/>
      <c r="J51" s="61"/>
      <c r="K51" s="41"/>
      <c r="L51" s="41"/>
      <c r="M51" s="41"/>
      <c r="N51" s="70"/>
      <c r="O51" s="41"/>
      <c r="P51" s="61"/>
      <c r="Q51" s="81" t="s">
        <v>258</v>
      </c>
      <c r="R51" s="44" t="s">
        <v>716</v>
      </c>
      <c r="S51" s="44"/>
      <c r="T51" s="650" t="s">
        <v>10</v>
      </c>
      <c r="U51" s="746" t="s">
        <v>710</v>
      </c>
      <c r="V51" s="746"/>
      <c r="W51" s="746"/>
      <c r="X51" s="746"/>
      <c r="Y51" s="746"/>
      <c r="Z51" s="746"/>
      <c r="AA51" s="650" t="s">
        <v>10</v>
      </c>
      <c r="AB51" s="1118" t="s">
        <v>711</v>
      </c>
      <c r="AC51" s="1118"/>
      <c r="AD51" s="1118"/>
      <c r="AE51" s="1118"/>
      <c r="AF51" s="1119"/>
      <c r="AG51" s="70"/>
      <c r="AH51" s="2"/>
      <c r="AI51" s="61"/>
      <c r="AJ51" s="152"/>
      <c r="AK51" s="506"/>
      <c r="AL51" s="516"/>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row>
    <row r="52" spans="1:63" ht="12.95" customHeight="1">
      <c r="A52" s="1116"/>
      <c r="B52" s="70"/>
      <c r="C52" s="41"/>
      <c r="D52" s="41"/>
      <c r="E52" s="61"/>
      <c r="F52" s="41"/>
      <c r="G52" s="41"/>
      <c r="H52" s="70"/>
      <c r="I52" s="41"/>
      <c r="J52" s="61"/>
      <c r="K52" s="41"/>
      <c r="L52" s="41"/>
      <c r="M52" s="41"/>
      <c r="N52" s="70"/>
      <c r="O52" s="41"/>
      <c r="P52" s="61"/>
      <c r="Q52" s="82"/>
      <c r="R52" s="50"/>
      <c r="S52" s="50"/>
      <c r="T52" s="651" t="s">
        <v>10</v>
      </c>
      <c r="U52" s="172" t="s">
        <v>8</v>
      </c>
      <c r="V52" s="50"/>
      <c r="W52" s="50"/>
      <c r="X52" s="651" t="s">
        <v>10</v>
      </c>
      <c r="Y52" s="172" t="s">
        <v>714</v>
      </c>
      <c r="Z52" s="50"/>
      <c r="AA52" s="50"/>
      <c r="AB52" s="50"/>
      <c r="AC52" s="50"/>
      <c r="AD52" s="50"/>
      <c r="AE52" s="50"/>
      <c r="AF52" s="69"/>
      <c r="AG52" s="70"/>
      <c r="AH52" s="2"/>
      <c r="AI52" s="61"/>
      <c r="AJ52" s="152"/>
      <c r="AK52" s="506"/>
      <c r="AL52" s="507"/>
      <c r="AR52" s="23"/>
    </row>
    <row r="53" spans="1:63" ht="12.95" customHeight="1">
      <c r="A53" s="1116"/>
      <c r="B53" s="70"/>
      <c r="C53" s="41"/>
      <c r="D53" s="41"/>
      <c r="E53" s="61"/>
      <c r="F53" s="41"/>
      <c r="G53" s="41"/>
      <c r="H53" s="70"/>
      <c r="I53" s="41"/>
      <c r="J53" s="61"/>
      <c r="K53" s="41"/>
      <c r="L53" s="41"/>
      <c r="M53" s="41"/>
      <c r="N53" s="70"/>
      <c r="O53" s="41"/>
      <c r="P53" s="61"/>
      <c r="Q53" s="81" t="s">
        <v>258</v>
      </c>
      <c r="R53" s="44" t="s">
        <v>717</v>
      </c>
      <c r="S53" s="44"/>
      <c r="T53" s="650" t="s">
        <v>10</v>
      </c>
      <c r="U53" s="746" t="s">
        <v>710</v>
      </c>
      <c r="V53" s="746"/>
      <c r="W53" s="746"/>
      <c r="X53" s="746"/>
      <c r="Y53" s="746"/>
      <c r="Z53" s="746"/>
      <c r="AA53" s="650" t="s">
        <v>10</v>
      </c>
      <c r="AB53" s="1118" t="s">
        <v>711</v>
      </c>
      <c r="AC53" s="1118"/>
      <c r="AD53" s="1118"/>
      <c r="AE53" s="1118"/>
      <c r="AF53" s="1119"/>
      <c r="AG53" s="70"/>
      <c r="AH53" s="2"/>
      <c r="AI53" s="61"/>
      <c r="AJ53" s="152"/>
      <c r="AK53" s="506"/>
      <c r="AL53" s="507"/>
      <c r="AR53" s="23"/>
    </row>
    <row r="54" spans="1:63" ht="12.95" customHeight="1" thickBot="1">
      <c r="A54" s="1117"/>
      <c r="B54" s="88"/>
      <c r="C54" s="93"/>
      <c r="D54" s="93"/>
      <c r="E54" s="89"/>
      <c r="F54" s="93"/>
      <c r="G54" s="93"/>
      <c r="H54" s="88"/>
      <c r="I54" s="93"/>
      <c r="J54" s="89"/>
      <c r="K54" s="93"/>
      <c r="L54" s="93"/>
      <c r="M54" s="93"/>
      <c r="N54" s="88"/>
      <c r="O54" s="93"/>
      <c r="P54" s="89"/>
      <c r="Q54" s="93"/>
      <c r="R54" s="93"/>
      <c r="S54" s="93"/>
      <c r="T54" s="670" t="s">
        <v>10</v>
      </c>
      <c r="U54" s="173" t="s">
        <v>8</v>
      </c>
      <c r="V54" s="93"/>
      <c r="W54" s="93"/>
      <c r="X54" s="670" t="s">
        <v>10</v>
      </c>
      <c r="Y54" s="173" t="s">
        <v>714</v>
      </c>
      <c r="Z54" s="93"/>
      <c r="AA54" s="93"/>
      <c r="AB54" s="93"/>
      <c r="AC54" s="93"/>
      <c r="AD54" s="93"/>
      <c r="AE54" s="93"/>
      <c r="AF54" s="89"/>
      <c r="AG54" s="88"/>
      <c r="AH54" s="33"/>
      <c r="AI54" s="89"/>
      <c r="AJ54" s="332"/>
      <c r="AK54" s="513"/>
      <c r="AL54" s="507"/>
      <c r="AR54" s="23"/>
    </row>
    <row r="55" spans="1:63" ht="12.95" customHeight="1">
      <c r="A55" s="41" t="s">
        <v>335</v>
      </c>
      <c r="B55" s="41"/>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3"/>
      <c r="AM55" s="3"/>
      <c r="AN55" s="3"/>
      <c r="AO55" s="23"/>
      <c r="AP55" s="23"/>
      <c r="AQ55" s="23"/>
      <c r="AR55" s="23"/>
      <c r="AS55" s="23"/>
      <c r="AT55" s="23"/>
      <c r="AU55" s="23"/>
      <c r="AV55" s="23"/>
      <c r="AW55" s="23"/>
      <c r="AX55" s="23"/>
      <c r="AY55" s="23"/>
      <c r="AZ55" s="23"/>
      <c r="BA55" s="23"/>
      <c r="BB55" s="23"/>
      <c r="BC55" s="23"/>
      <c r="BD55" s="23"/>
      <c r="BE55" s="23"/>
      <c r="BF55" s="23"/>
      <c r="BG55" s="23"/>
      <c r="BH55" s="23"/>
      <c r="BI55" s="23"/>
      <c r="BJ55" s="23"/>
      <c r="BK55" s="23"/>
    </row>
  </sheetData>
  <mergeCells count="95">
    <mergeCell ref="U53:Z53"/>
    <mergeCell ref="AB53:AF53"/>
    <mergeCell ref="AB43:AF43"/>
    <mergeCell ref="U45:Z45"/>
    <mergeCell ref="AB45:AF45"/>
    <mergeCell ref="U47:Z47"/>
    <mergeCell ref="AB47:AF47"/>
    <mergeCell ref="N49:P49"/>
    <mergeCell ref="U49:Z49"/>
    <mergeCell ref="AB49:AF49"/>
    <mergeCell ref="AH37:AI37"/>
    <mergeCell ref="A38:A54"/>
    <mergeCell ref="AH38:AI38"/>
    <mergeCell ref="U39:Z39"/>
    <mergeCell ref="AB39:AF39"/>
    <mergeCell ref="AH39:AI39"/>
    <mergeCell ref="U41:Z41"/>
    <mergeCell ref="AB41:AF41"/>
    <mergeCell ref="N43:P43"/>
    <mergeCell ref="U43:Z43"/>
    <mergeCell ref="AB37:AF37"/>
    <mergeCell ref="U51:Z51"/>
    <mergeCell ref="AB51:AF51"/>
    <mergeCell ref="K34:M34"/>
    <mergeCell ref="K35:M35"/>
    <mergeCell ref="N36:P36"/>
    <mergeCell ref="N37:P37"/>
    <mergeCell ref="U37:Z37"/>
    <mergeCell ref="K30:M30"/>
    <mergeCell ref="N31:P31"/>
    <mergeCell ref="AH31:AI31"/>
    <mergeCell ref="N32:P32"/>
    <mergeCell ref="AH32:AI32"/>
    <mergeCell ref="N20:P20"/>
    <mergeCell ref="N21:P21"/>
    <mergeCell ref="AH21:AI21"/>
    <mergeCell ref="K29:M29"/>
    <mergeCell ref="AH29:AI29"/>
    <mergeCell ref="N23:P23"/>
    <mergeCell ref="R23:T23"/>
    <mergeCell ref="AH23:AI23"/>
    <mergeCell ref="N24:P24"/>
    <mergeCell ref="R24:T24"/>
    <mergeCell ref="AB26:AF26"/>
    <mergeCell ref="N27:P27"/>
    <mergeCell ref="AH27:AI27"/>
    <mergeCell ref="N28:P28"/>
    <mergeCell ref="AH28:AI28"/>
    <mergeCell ref="AB24:AF24"/>
    <mergeCell ref="N11:P11"/>
    <mergeCell ref="AH12:AI12"/>
    <mergeCell ref="L13:M13"/>
    <mergeCell ref="AH13:AI13"/>
    <mergeCell ref="AH14:AI14"/>
    <mergeCell ref="B7:E7"/>
    <mergeCell ref="N7:P7"/>
    <mergeCell ref="AH7:AI7"/>
    <mergeCell ref="AH8:AI8"/>
    <mergeCell ref="S9:V9"/>
    <mergeCell ref="X9:AB9"/>
    <mergeCell ref="AD9:AF9"/>
    <mergeCell ref="AH9:AI9"/>
    <mergeCell ref="B5:E5"/>
    <mergeCell ref="R5:Z5"/>
    <mergeCell ref="AH5:AI5"/>
    <mergeCell ref="B6:E6"/>
    <mergeCell ref="AH6:AI6"/>
    <mergeCell ref="AJ2:AK3"/>
    <mergeCell ref="N3:P3"/>
    <mergeCell ref="Q3:AF3"/>
    <mergeCell ref="AG3:AI3"/>
    <mergeCell ref="A4:A36"/>
    <mergeCell ref="N4:P4"/>
    <mergeCell ref="V4:W4"/>
    <mergeCell ref="X4:Z4"/>
    <mergeCell ref="AA4:AE4"/>
    <mergeCell ref="AH4:AI4"/>
    <mergeCell ref="B2:E3"/>
    <mergeCell ref="F2:G3"/>
    <mergeCell ref="H2:J3"/>
    <mergeCell ref="K2:M3"/>
    <mergeCell ref="N2:AI2"/>
    <mergeCell ref="S10:V10"/>
    <mergeCell ref="AJ37:AK37"/>
    <mergeCell ref="AJ38:AK38"/>
    <mergeCell ref="AJ39:AK39"/>
    <mergeCell ref="AJ4:AK4"/>
    <mergeCell ref="AJ5:AK5"/>
    <mergeCell ref="AJ6:AK6"/>
    <mergeCell ref="AH33:AI33"/>
    <mergeCell ref="X10:AE10"/>
    <mergeCell ref="AH22:AI22"/>
    <mergeCell ref="R16:Y16"/>
    <mergeCell ref="R17:Y17"/>
    <mergeCell ref="AB18:AE18"/>
  </mergeCells>
  <phoneticPr fontId="2"/>
  <dataValidations count="2">
    <dataValidation type="list" allowBlank="1" showInputMessage="1" showErrorMessage="1" sqref="F5:F9 H5:H8 AB5 AD5 Q6:Q7 R9:R10 W9 AC9 Q11:Q13 AA14:AA17 AD14:AD17 W18 Z18 AA19 AD19 Q20:Q25 U21 Y21:Y22 AC22 T22 V23:V24 AA23:AA24 R26 V26 AA26 Q27:Q29 S30 AA30 Q31:Q32 Q35:Q36 R33:R34 Z33 Y32 H38:H41 T37:T54 X38 X42 X40 X44 X46 X48 X50 X52 X54 AA37 AA39 AA41 AA43 AA45 AA47 AA49 AA51 AA53 K13 K43 K49 F1:F3" xr:uid="{8374BB55-1ADF-49DE-8929-E2B1B93B763E}">
      <formula1>"■,□"</formula1>
    </dataValidation>
    <dataValidation type="list" imeMode="on" allowBlank="1" showInputMessage="1" showErrorMessage="1" sqref="AG37:AG39 AG4:AG9 AG12:AG14 AG21:AG23 AG27:AG29 AG31:AG33" xr:uid="{7FC13047-3F7E-48CC-B24C-A4C38995CBFD}">
      <formula1>"□,■"</formula1>
    </dataValidation>
  </dataValidations>
  <pageMargins left="0.74803149606299213" right="0.55118110236220474" top="0.35433070866141736" bottom="0.15748031496062992" header="0.11811023622047245" footer="0.11811023622047245"/>
  <pageSetup paperSize="9" orientation="portrait" r:id="rId1"/>
  <headerFooter>
    <oddFooter>&amp;L&amp;"BIZ UDゴシック,標準"&amp;8 2026/04/01改訂&amp;R&amp;"BIZ UDゴシック,標準"&amp;8（一財）ふくしま建築住宅センター</oddFooter>
  </headerFooter>
  <drawing r:id="rId2"/>
  <legacyDrawing r:id="rId3"/>
  <controls>
    <mc:AlternateContent xmlns:mc="http://schemas.openxmlformats.org/markup-compatibility/2006">
      <mc:Choice Requires="x14">
        <control shapeId="95234" r:id="rId4" name="CheckBox1">
          <controlPr defaultSize="0" autoLine="0" linkedCell="#REF!" r:id="rId5">
            <anchor moveWithCells="1">
              <from>
                <xdr:col>1</xdr:col>
                <xdr:colOff>47625</xdr:colOff>
                <xdr:row>134</xdr:row>
                <xdr:rowOff>0</xdr:rowOff>
              </from>
              <to>
                <xdr:col>1</xdr:col>
                <xdr:colOff>57150</xdr:colOff>
                <xdr:row>134</xdr:row>
                <xdr:rowOff>9525</xdr:rowOff>
              </to>
            </anchor>
          </controlPr>
        </control>
      </mc:Choice>
      <mc:Fallback>
        <control shapeId="95234" r:id="rId4" name="CheckBox1"/>
      </mc:Fallback>
    </mc:AlternateContent>
    <mc:AlternateContent xmlns:mc="http://schemas.openxmlformats.org/markup-compatibility/2006">
      <mc:Choice Requires="x14">
        <control shapeId="95233" r:id="rId6" name="評価対象外1">
          <controlPr defaultSize="0" autoLine="0" linkedCell="#REF!" r:id="rId5">
            <anchor moveWithCells="1">
              <from>
                <xdr:col>1</xdr:col>
                <xdr:colOff>47625</xdr:colOff>
                <xdr:row>134</xdr:row>
                <xdr:rowOff>0</xdr:rowOff>
              </from>
              <to>
                <xdr:col>1</xdr:col>
                <xdr:colOff>57150</xdr:colOff>
                <xdr:row>134</xdr:row>
                <xdr:rowOff>9525</xdr:rowOff>
              </to>
            </anchor>
          </controlPr>
        </control>
      </mc:Choice>
      <mc:Fallback>
        <control shapeId="95233" r:id="rId6" name="評価対象外1"/>
      </mc:Fallback>
    </mc:AlternateContent>
  </control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51CEF-E16C-429D-8AEB-37FBD93AB2AD}">
  <sheetPr codeName="Sheet10">
    <tabColor rgb="FFFFFF00"/>
  </sheetPr>
  <dimension ref="A1:BQ64"/>
  <sheetViews>
    <sheetView showGridLines="0" showZeros="0" tabSelected="1" view="pageBreakPreview" zoomScale="130" zoomScaleNormal="100" zoomScaleSheetLayoutView="130" workbookViewId="0">
      <selection activeCell="AE11" sqref="AE11"/>
    </sheetView>
  </sheetViews>
  <sheetFormatPr defaultColWidth="9" defaultRowHeight="18.75"/>
  <cols>
    <col min="1" max="36" width="2.125" style="106" customWidth="1"/>
    <col min="37" max="37" width="2.375" style="106" customWidth="1"/>
    <col min="38" max="52" width="2.625" style="106" hidden="1" customWidth="1"/>
    <col min="53" max="193" width="2.625" style="106" customWidth="1"/>
    <col min="194" max="16384" width="9" style="106"/>
  </cols>
  <sheetData>
    <row r="1" spans="1:37" ht="12.95" customHeight="1" thickBot="1">
      <c r="A1" s="41" t="s">
        <v>720</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1130" t="s">
        <v>705</v>
      </c>
      <c r="AH1" s="1130"/>
      <c r="AI1" s="1130"/>
      <c r="AJ1" s="1130"/>
      <c r="AK1" s="1130"/>
    </row>
    <row r="2" spans="1:37" ht="12.6" customHeight="1" thickBot="1">
      <c r="A2" s="1131" t="s">
        <v>721</v>
      </c>
      <c r="B2" s="1132"/>
      <c r="C2" s="1132"/>
      <c r="D2" s="1133"/>
      <c r="E2" s="1134" t="s">
        <v>722</v>
      </c>
      <c r="F2" s="1135"/>
      <c r="G2" s="1135"/>
      <c r="H2" s="1135"/>
      <c r="I2" s="1135"/>
      <c r="J2" s="1135"/>
      <c r="K2" s="1135"/>
      <c r="L2" s="1135"/>
      <c r="M2" s="1135"/>
      <c r="N2" s="1135"/>
      <c r="O2" s="1135"/>
      <c r="P2" s="1135"/>
      <c r="Q2" s="1135"/>
      <c r="R2" s="1135"/>
      <c r="S2" s="1135"/>
      <c r="T2" s="1135"/>
      <c r="U2" s="1135"/>
      <c r="V2" s="1135"/>
      <c r="W2" s="1135"/>
      <c r="X2" s="1135"/>
      <c r="Y2" s="1136"/>
      <c r="Z2" s="1134" t="s">
        <v>723</v>
      </c>
      <c r="AA2" s="1135"/>
      <c r="AB2" s="1135"/>
      <c r="AC2" s="1135"/>
      <c r="AD2" s="1135"/>
      <c r="AE2" s="1135"/>
      <c r="AF2" s="1135"/>
      <c r="AG2" s="1136"/>
      <c r="AH2" s="1132" t="s">
        <v>724</v>
      </c>
      <c r="AI2" s="1132"/>
      <c r="AJ2" s="1132"/>
      <c r="AK2" s="1137"/>
    </row>
    <row r="3" spans="1:37" ht="12.6" customHeight="1">
      <c r="A3" s="1144" t="s">
        <v>293</v>
      </c>
      <c r="B3" s="1145"/>
      <c r="C3" s="1145"/>
      <c r="D3" s="1146"/>
      <c r="E3" s="676" t="s">
        <v>10</v>
      </c>
      <c r="F3" s="1147" t="s">
        <v>725</v>
      </c>
      <c r="G3" s="1147"/>
      <c r="H3" s="1147"/>
      <c r="I3" s="1147"/>
      <c r="J3" s="1147"/>
      <c r="K3" s="678" t="s">
        <v>10</v>
      </c>
      <c r="L3" s="1147" t="s">
        <v>726</v>
      </c>
      <c r="M3" s="1147"/>
      <c r="N3" s="1147"/>
      <c r="O3" s="1147"/>
      <c r="P3" s="1147"/>
      <c r="Q3" s="1147"/>
      <c r="R3" s="1147"/>
      <c r="S3" s="678" t="s">
        <v>10</v>
      </c>
      <c r="T3" s="1147" t="s">
        <v>727</v>
      </c>
      <c r="U3" s="1147"/>
      <c r="V3" s="1147"/>
      <c r="W3" s="1147"/>
      <c r="X3" s="1147"/>
      <c r="Y3" s="174"/>
      <c r="Z3" s="1148"/>
      <c r="AA3" s="1145"/>
      <c r="AB3" s="1145"/>
      <c r="AC3" s="1145"/>
      <c r="AD3" s="1145"/>
      <c r="AE3" s="1145"/>
      <c r="AF3" s="1145"/>
      <c r="AG3" s="1146"/>
      <c r="AH3" s="676" t="s">
        <v>10</v>
      </c>
      <c r="AI3" s="1149" t="s">
        <v>728</v>
      </c>
      <c r="AJ3" s="1149"/>
      <c r="AK3" s="1150"/>
    </row>
    <row r="4" spans="1:37" ht="12.6" customHeight="1">
      <c r="A4" s="1138" t="s">
        <v>293</v>
      </c>
      <c r="B4" s="1139"/>
      <c r="C4" s="1139"/>
      <c r="D4" s="1140"/>
      <c r="E4" s="673" t="s">
        <v>10</v>
      </c>
      <c r="F4" s="1141" t="s">
        <v>725</v>
      </c>
      <c r="G4" s="1141"/>
      <c r="H4" s="1141"/>
      <c r="I4" s="1141"/>
      <c r="J4" s="1141"/>
      <c r="K4" s="672" t="s">
        <v>10</v>
      </c>
      <c r="L4" s="1141" t="s">
        <v>726</v>
      </c>
      <c r="M4" s="1141"/>
      <c r="N4" s="1141"/>
      <c r="O4" s="1141"/>
      <c r="P4" s="1141"/>
      <c r="Q4" s="1141"/>
      <c r="R4" s="1141"/>
      <c r="S4" s="672" t="s">
        <v>10</v>
      </c>
      <c r="T4" s="1141" t="s">
        <v>727</v>
      </c>
      <c r="U4" s="1141"/>
      <c r="V4" s="1141"/>
      <c r="W4" s="1141"/>
      <c r="X4" s="1141"/>
      <c r="Y4" s="175"/>
      <c r="Z4" s="1142"/>
      <c r="AA4" s="1139"/>
      <c r="AB4" s="1139"/>
      <c r="AC4" s="1139"/>
      <c r="AD4" s="1139"/>
      <c r="AE4" s="1139"/>
      <c r="AF4" s="1139"/>
      <c r="AG4" s="1140"/>
      <c r="AH4" s="673" t="s">
        <v>10</v>
      </c>
      <c r="AI4" s="1086" t="s">
        <v>728</v>
      </c>
      <c r="AJ4" s="1086"/>
      <c r="AK4" s="1143"/>
    </row>
    <row r="5" spans="1:37" ht="12.6" customHeight="1">
      <c r="A5" s="1138" t="s">
        <v>293</v>
      </c>
      <c r="B5" s="1139"/>
      <c r="C5" s="1139"/>
      <c r="D5" s="1140"/>
      <c r="E5" s="673" t="s">
        <v>10</v>
      </c>
      <c r="F5" s="1141" t="s">
        <v>725</v>
      </c>
      <c r="G5" s="1141"/>
      <c r="H5" s="1141"/>
      <c r="I5" s="1141"/>
      <c r="J5" s="1141"/>
      <c r="K5" s="672" t="s">
        <v>10</v>
      </c>
      <c r="L5" s="1141" t="s">
        <v>726</v>
      </c>
      <c r="M5" s="1141"/>
      <c r="N5" s="1141"/>
      <c r="O5" s="1141"/>
      <c r="P5" s="1141"/>
      <c r="Q5" s="1141"/>
      <c r="R5" s="1141"/>
      <c r="S5" s="672" t="s">
        <v>10</v>
      </c>
      <c r="T5" s="1141" t="s">
        <v>727</v>
      </c>
      <c r="U5" s="1141"/>
      <c r="V5" s="1141"/>
      <c r="W5" s="1141"/>
      <c r="X5" s="1141"/>
      <c r="Y5" s="175"/>
      <c r="Z5" s="1142"/>
      <c r="AA5" s="1139"/>
      <c r="AB5" s="1139"/>
      <c r="AC5" s="1139"/>
      <c r="AD5" s="1139"/>
      <c r="AE5" s="1139"/>
      <c r="AF5" s="1139"/>
      <c r="AG5" s="1140"/>
      <c r="AH5" s="673" t="s">
        <v>10</v>
      </c>
      <c r="AI5" s="1086" t="s">
        <v>728</v>
      </c>
      <c r="AJ5" s="1086"/>
      <c r="AK5" s="1143"/>
    </row>
    <row r="6" spans="1:37" ht="12.6" customHeight="1">
      <c r="A6" s="1138" t="s">
        <v>293</v>
      </c>
      <c r="B6" s="1139"/>
      <c r="C6" s="1139"/>
      <c r="D6" s="1140"/>
      <c r="E6" s="673" t="s">
        <v>10</v>
      </c>
      <c r="F6" s="1141" t="s">
        <v>725</v>
      </c>
      <c r="G6" s="1141"/>
      <c r="H6" s="1141"/>
      <c r="I6" s="1141"/>
      <c r="J6" s="1141"/>
      <c r="K6" s="672" t="s">
        <v>10</v>
      </c>
      <c r="L6" s="1141" t="s">
        <v>726</v>
      </c>
      <c r="M6" s="1141"/>
      <c r="N6" s="1141"/>
      <c r="O6" s="1141"/>
      <c r="P6" s="1141"/>
      <c r="Q6" s="1141"/>
      <c r="R6" s="1141"/>
      <c r="S6" s="672" t="s">
        <v>10</v>
      </c>
      <c r="T6" s="1141" t="s">
        <v>727</v>
      </c>
      <c r="U6" s="1141"/>
      <c r="V6" s="1141"/>
      <c r="W6" s="1141"/>
      <c r="X6" s="1141"/>
      <c r="Y6" s="175"/>
      <c r="Z6" s="1142"/>
      <c r="AA6" s="1139"/>
      <c r="AB6" s="1139"/>
      <c r="AC6" s="1139"/>
      <c r="AD6" s="1139"/>
      <c r="AE6" s="1139"/>
      <c r="AF6" s="1139"/>
      <c r="AG6" s="1140"/>
      <c r="AH6" s="673" t="s">
        <v>10</v>
      </c>
      <c r="AI6" s="1086" t="s">
        <v>728</v>
      </c>
      <c r="AJ6" s="1086"/>
      <c r="AK6" s="1143"/>
    </row>
    <row r="7" spans="1:37" ht="12.6" customHeight="1">
      <c r="A7" s="1138" t="s">
        <v>293</v>
      </c>
      <c r="B7" s="1139"/>
      <c r="C7" s="1139"/>
      <c r="D7" s="1140"/>
      <c r="E7" s="673" t="s">
        <v>10</v>
      </c>
      <c r="F7" s="1141" t="s">
        <v>725</v>
      </c>
      <c r="G7" s="1141"/>
      <c r="H7" s="1141"/>
      <c r="I7" s="1141"/>
      <c r="J7" s="1141"/>
      <c r="K7" s="672" t="s">
        <v>10</v>
      </c>
      <c r="L7" s="1141" t="s">
        <v>726</v>
      </c>
      <c r="M7" s="1141"/>
      <c r="N7" s="1141"/>
      <c r="O7" s="1141"/>
      <c r="P7" s="1141"/>
      <c r="Q7" s="1141"/>
      <c r="R7" s="1141"/>
      <c r="S7" s="672" t="s">
        <v>10</v>
      </c>
      <c r="T7" s="1141" t="s">
        <v>727</v>
      </c>
      <c r="U7" s="1141"/>
      <c r="V7" s="1141"/>
      <c r="W7" s="1141"/>
      <c r="X7" s="1141"/>
      <c r="Y7" s="175"/>
      <c r="Z7" s="1142"/>
      <c r="AA7" s="1139"/>
      <c r="AB7" s="1139"/>
      <c r="AC7" s="1139"/>
      <c r="AD7" s="1139"/>
      <c r="AE7" s="1139"/>
      <c r="AF7" s="1139"/>
      <c r="AG7" s="1140"/>
      <c r="AH7" s="673" t="s">
        <v>10</v>
      </c>
      <c r="AI7" s="1086" t="s">
        <v>728</v>
      </c>
      <c r="AJ7" s="1086"/>
      <c r="AK7" s="1143"/>
    </row>
    <row r="8" spans="1:37" ht="12.6" customHeight="1">
      <c r="A8" s="1138" t="s">
        <v>293</v>
      </c>
      <c r="B8" s="1139"/>
      <c r="C8" s="1139"/>
      <c r="D8" s="1140"/>
      <c r="E8" s="673" t="s">
        <v>10</v>
      </c>
      <c r="F8" s="1141" t="s">
        <v>725</v>
      </c>
      <c r="G8" s="1141"/>
      <c r="H8" s="1141"/>
      <c r="I8" s="1141"/>
      <c r="J8" s="1141"/>
      <c r="K8" s="672" t="s">
        <v>10</v>
      </c>
      <c r="L8" s="1141" t="s">
        <v>726</v>
      </c>
      <c r="M8" s="1141"/>
      <c r="N8" s="1141"/>
      <c r="O8" s="1141"/>
      <c r="P8" s="1141"/>
      <c r="Q8" s="1141"/>
      <c r="R8" s="1141"/>
      <c r="S8" s="672" t="s">
        <v>10</v>
      </c>
      <c r="T8" s="1141" t="s">
        <v>727</v>
      </c>
      <c r="U8" s="1141"/>
      <c r="V8" s="1141"/>
      <c r="W8" s="1141"/>
      <c r="X8" s="1141"/>
      <c r="Y8" s="175"/>
      <c r="Z8" s="1142"/>
      <c r="AA8" s="1139"/>
      <c r="AB8" s="1139"/>
      <c r="AC8" s="1139"/>
      <c r="AD8" s="1139"/>
      <c r="AE8" s="1139"/>
      <c r="AF8" s="1139"/>
      <c r="AG8" s="1140"/>
      <c r="AH8" s="673" t="s">
        <v>10</v>
      </c>
      <c r="AI8" s="1086" t="s">
        <v>728</v>
      </c>
      <c r="AJ8" s="1086"/>
      <c r="AK8" s="1143"/>
    </row>
    <row r="9" spans="1:37" ht="12.6" customHeight="1">
      <c r="A9" s="1138" t="s">
        <v>293</v>
      </c>
      <c r="B9" s="1139"/>
      <c r="C9" s="1139"/>
      <c r="D9" s="1140"/>
      <c r="E9" s="673" t="s">
        <v>10</v>
      </c>
      <c r="F9" s="1141" t="s">
        <v>725</v>
      </c>
      <c r="G9" s="1141"/>
      <c r="H9" s="1141"/>
      <c r="I9" s="1141"/>
      <c r="J9" s="1141"/>
      <c r="K9" s="672" t="s">
        <v>10</v>
      </c>
      <c r="L9" s="1141" t="s">
        <v>726</v>
      </c>
      <c r="M9" s="1141"/>
      <c r="N9" s="1141"/>
      <c r="O9" s="1141"/>
      <c r="P9" s="1141"/>
      <c r="Q9" s="1141"/>
      <c r="R9" s="1141"/>
      <c r="S9" s="672" t="s">
        <v>10</v>
      </c>
      <c r="T9" s="1141" t="s">
        <v>727</v>
      </c>
      <c r="U9" s="1141"/>
      <c r="V9" s="1141"/>
      <c r="W9" s="1141"/>
      <c r="X9" s="1141"/>
      <c r="Y9" s="175"/>
      <c r="Z9" s="1142"/>
      <c r="AA9" s="1139"/>
      <c r="AB9" s="1139"/>
      <c r="AC9" s="1139"/>
      <c r="AD9" s="1139"/>
      <c r="AE9" s="1139"/>
      <c r="AF9" s="1139"/>
      <c r="AG9" s="1140"/>
      <c r="AH9" s="673" t="s">
        <v>10</v>
      </c>
      <c r="AI9" s="1086" t="s">
        <v>728</v>
      </c>
      <c r="AJ9" s="1086"/>
      <c r="AK9" s="1143"/>
    </row>
    <row r="10" spans="1:37" ht="12.6" customHeight="1">
      <c r="A10" s="1138" t="s">
        <v>293</v>
      </c>
      <c r="B10" s="1139"/>
      <c r="C10" s="1139"/>
      <c r="D10" s="1140"/>
      <c r="E10" s="673" t="s">
        <v>10</v>
      </c>
      <c r="F10" s="1141" t="s">
        <v>725</v>
      </c>
      <c r="G10" s="1141"/>
      <c r="H10" s="1141"/>
      <c r="I10" s="1141"/>
      <c r="J10" s="1141"/>
      <c r="K10" s="672" t="s">
        <v>10</v>
      </c>
      <c r="L10" s="1141" t="s">
        <v>726</v>
      </c>
      <c r="M10" s="1141"/>
      <c r="N10" s="1141"/>
      <c r="O10" s="1141"/>
      <c r="P10" s="1141"/>
      <c r="Q10" s="1141"/>
      <c r="R10" s="1141"/>
      <c r="S10" s="672" t="s">
        <v>10</v>
      </c>
      <c r="T10" s="1141" t="s">
        <v>727</v>
      </c>
      <c r="U10" s="1141"/>
      <c r="V10" s="1141"/>
      <c r="W10" s="1141"/>
      <c r="X10" s="1141"/>
      <c r="Y10" s="175"/>
      <c r="Z10" s="1142"/>
      <c r="AA10" s="1139"/>
      <c r="AB10" s="1139"/>
      <c r="AC10" s="1139"/>
      <c r="AD10" s="1139"/>
      <c r="AE10" s="1139"/>
      <c r="AF10" s="1139"/>
      <c r="AG10" s="1140"/>
      <c r="AH10" s="673" t="s">
        <v>10</v>
      </c>
      <c r="AI10" s="1086" t="s">
        <v>728</v>
      </c>
      <c r="AJ10" s="1086"/>
      <c r="AK10" s="1143"/>
    </row>
    <row r="11" spans="1:37" ht="12.6" customHeight="1">
      <c r="A11" s="1138" t="s">
        <v>293</v>
      </c>
      <c r="B11" s="1139"/>
      <c r="C11" s="1139"/>
      <c r="D11" s="1140"/>
      <c r="E11" s="673" t="s">
        <v>10</v>
      </c>
      <c r="F11" s="1141" t="s">
        <v>725</v>
      </c>
      <c r="G11" s="1141"/>
      <c r="H11" s="1141"/>
      <c r="I11" s="1141"/>
      <c r="J11" s="1141"/>
      <c r="K11" s="672" t="s">
        <v>10</v>
      </c>
      <c r="L11" s="1141" t="s">
        <v>726</v>
      </c>
      <c r="M11" s="1141"/>
      <c r="N11" s="1141"/>
      <c r="O11" s="1141"/>
      <c r="P11" s="1141"/>
      <c r="Q11" s="1141"/>
      <c r="R11" s="1141"/>
      <c r="S11" s="672" t="s">
        <v>10</v>
      </c>
      <c r="T11" s="1141" t="s">
        <v>727</v>
      </c>
      <c r="U11" s="1141"/>
      <c r="V11" s="1141"/>
      <c r="W11" s="1141"/>
      <c r="X11" s="1141"/>
      <c r="Y11" s="175"/>
      <c r="Z11" s="1142"/>
      <c r="AA11" s="1139"/>
      <c r="AB11" s="1139"/>
      <c r="AC11" s="1139"/>
      <c r="AD11" s="1139"/>
      <c r="AE11" s="1139"/>
      <c r="AF11" s="1139"/>
      <c r="AG11" s="1140"/>
      <c r="AH11" s="673" t="s">
        <v>10</v>
      </c>
      <c r="AI11" s="1086" t="s">
        <v>728</v>
      </c>
      <c r="AJ11" s="1086"/>
      <c r="AK11" s="1143"/>
    </row>
    <row r="12" spans="1:37" ht="12.6" customHeight="1" thickBot="1">
      <c r="A12" s="1151" t="s">
        <v>293</v>
      </c>
      <c r="B12" s="1152"/>
      <c r="C12" s="1152"/>
      <c r="D12" s="1153"/>
      <c r="E12" s="677" t="s">
        <v>10</v>
      </c>
      <c r="F12" s="1154" t="s">
        <v>725</v>
      </c>
      <c r="G12" s="1154"/>
      <c r="H12" s="1154"/>
      <c r="I12" s="1154"/>
      <c r="J12" s="1154"/>
      <c r="K12" s="675" t="s">
        <v>10</v>
      </c>
      <c r="L12" s="1154" t="s">
        <v>726</v>
      </c>
      <c r="M12" s="1154"/>
      <c r="N12" s="1154"/>
      <c r="O12" s="1154"/>
      <c r="P12" s="1154"/>
      <c r="Q12" s="1154"/>
      <c r="R12" s="1154"/>
      <c r="S12" s="675" t="s">
        <v>10</v>
      </c>
      <c r="T12" s="1154" t="s">
        <v>727</v>
      </c>
      <c r="U12" s="1154"/>
      <c r="V12" s="1154"/>
      <c r="W12" s="1154"/>
      <c r="X12" s="1154"/>
      <c r="Y12" s="176"/>
      <c r="Z12" s="1155"/>
      <c r="AA12" s="1152"/>
      <c r="AB12" s="1152"/>
      <c r="AC12" s="1152"/>
      <c r="AD12" s="1152"/>
      <c r="AE12" s="1152"/>
      <c r="AF12" s="1152"/>
      <c r="AG12" s="1153"/>
      <c r="AH12" s="677" t="s">
        <v>10</v>
      </c>
      <c r="AI12" s="1112" t="s">
        <v>728</v>
      </c>
      <c r="AJ12" s="1112"/>
      <c r="AK12" s="1156"/>
    </row>
    <row r="13" spans="1:37" ht="12.6" customHeight="1">
      <c r="A13" s="41" t="s">
        <v>729</v>
      </c>
      <c r="B13" s="41"/>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row>
    <row r="14" spans="1:37" ht="12.6" customHeight="1">
      <c r="A14" s="41"/>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row>
    <row r="15" spans="1:37" ht="12.6" customHeight="1" thickBot="1">
      <c r="A15" s="41" t="s">
        <v>730</v>
      </c>
      <c r="B15" s="41"/>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row>
    <row r="16" spans="1:37" ht="12.6" customHeight="1" thickBot="1">
      <c r="A16" s="1131" t="s">
        <v>721</v>
      </c>
      <c r="B16" s="1132"/>
      <c r="C16" s="1132"/>
      <c r="D16" s="1133"/>
      <c r="E16" s="1134" t="s">
        <v>731</v>
      </c>
      <c r="F16" s="1135"/>
      <c r="G16" s="1135"/>
      <c r="H16" s="1135"/>
      <c r="I16" s="1135"/>
      <c r="J16" s="1135"/>
      <c r="K16" s="1135"/>
      <c r="L16" s="1135"/>
      <c r="M16" s="1135"/>
      <c r="N16" s="1135"/>
      <c r="O16" s="1135"/>
      <c r="P16" s="1135"/>
      <c r="Q16" s="1135"/>
      <c r="R16" s="1135"/>
      <c r="S16" s="1135"/>
      <c r="T16" s="1136"/>
      <c r="U16" s="1135" t="s">
        <v>732</v>
      </c>
      <c r="V16" s="1135"/>
      <c r="W16" s="1135"/>
      <c r="X16" s="1135"/>
      <c r="Y16" s="1135"/>
      <c r="Z16" s="1135"/>
      <c r="AA16" s="1135"/>
      <c r="AB16" s="1135"/>
      <c r="AC16" s="1134" t="s">
        <v>733</v>
      </c>
      <c r="AD16" s="1135"/>
      <c r="AE16" s="1135"/>
      <c r="AF16" s="1135"/>
      <c r="AG16" s="1136"/>
      <c r="AH16" s="1132" t="s">
        <v>724</v>
      </c>
      <c r="AI16" s="1132"/>
      <c r="AJ16" s="1132"/>
      <c r="AK16" s="1137"/>
    </row>
    <row r="17" spans="1:38" ht="12.6" customHeight="1">
      <c r="A17" s="1144" t="s">
        <v>293</v>
      </c>
      <c r="B17" s="1145"/>
      <c r="C17" s="1145"/>
      <c r="D17" s="1146"/>
      <c r="E17" s="1148"/>
      <c r="F17" s="1145"/>
      <c r="G17" s="1145"/>
      <c r="H17" s="1145"/>
      <c r="I17" s="1145"/>
      <c r="J17" s="1145"/>
      <c r="K17" s="1145"/>
      <c r="L17" s="1145"/>
      <c r="M17" s="1145"/>
      <c r="N17" s="1145"/>
      <c r="O17" s="1145"/>
      <c r="P17" s="1145"/>
      <c r="Q17" s="1145"/>
      <c r="R17" s="1145"/>
      <c r="S17" s="1145"/>
      <c r="T17" s="1146"/>
      <c r="U17" s="1145"/>
      <c r="V17" s="1145"/>
      <c r="W17" s="1145"/>
      <c r="X17" s="1145"/>
      <c r="Y17" s="1145"/>
      <c r="Z17" s="1145"/>
      <c r="AA17" s="1145"/>
      <c r="AB17" s="1145"/>
      <c r="AC17" s="676" t="s">
        <v>10</v>
      </c>
      <c r="AD17" s="1147" t="s">
        <v>734</v>
      </c>
      <c r="AE17" s="1147"/>
      <c r="AF17" s="1147"/>
      <c r="AG17" s="1157"/>
      <c r="AH17" s="676" t="s">
        <v>10</v>
      </c>
      <c r="AI17" s="1149" t="s">
        <v>728</v>
      </c>
      <c r="AJ17" s="1149"/>
      <c r="AK17" s="1150"/>
    </row>
    <row r="18" spans="1:38" ht="12.6" customHeight="1">
      <c r="A18" s="1138" t="s">
        <v>293</v>
      </c>
      <c r="B18" s="1139"/>
      <c r="C18" s="1139"/>
      <c r="D18" s="1140"/>
      <c r="E18" s="1142"/>
      <c r="F18" s="1139"/>
      <c r="G18" s="1139"/>
      <c r="H18" s="1139"/>
      <c r="I18" s="1139"/>
      <c r="J18" s="1139"/>
      <c r="K18" s="1139"/>
      <c r="L18" s="1139"/>
      <c r="M18" s="1139"/>
      <c r="N18" s="1139"/>
      <c r="O18" s="1139"/>
      <c r="P18" s="1139"/>
      <c r="Q18" s="1139"/>
      <c r="R18" s="1139"/>
      <c r="S18" s="1139"/>
      <c r="T18" s="1140"/>
      <c r="U18" s="1139"/>
      <c r="V18" s="1139"/>
      <c r="W18" s="1139"/>
      <c r="X18" s="1139"/>
      <c r="Y18" s="1139"/>
      <c r="Z18" s="1139"/>
      <c r="AA18" s="1139"/>
      <c r="AB18" s="1139"/>
      <c r="AC18" s="673" t="s">
        <v>10</v>
      </c>
      <c r="AD18" s="1141" t="s">
        <v>734</v>
      </c>
      <c r="AE18" s="1141"/>
      <c r="AF18" s="1141"/>
      <c r="AG18" s="1158"/>
      <c r="AH18" s="673" t="s">
        <v>10</v>
      </c>
      <c r="AI18" s="1086" t="s">
        <v>728</v>
      </c>
      <c r="AJ18" s="1086"/>
      <c r="AK18" s="1143"/>
    </row>
    <row r="19" spans="1:38" ht="12.6" customHeight="1">
      <c r="A19" s="1138" t="s">
        <v>293</v>
      </c>
      <c r="B19" s="1139"/>
      <c r="C19" s="1139"/>
      <c r="D19" s="1140"/>
      <c r="E19" s="1142"/>
      <c r="F19" s="1139"/>
      <c r="G19" s="1139"/>
      <c r="H19" s="1139"/>
      <c r="I19" s="1139"/>
      <c r="J19" s="1139"/>
      <c r="K19" s="1139"/>
      <c r="L19" s="1139"/>
      <c r="M19" s="1139"/>
      <c r="N19" s="1139"/>
      <c r="O19" s="1139"/>
      <c r="P19" s="1139"/>
      <c r="Q19" s="1139"/>
      <c r="R19" s="1139"/>
      <c r="S19" s="1139"/>
      <c r="T19" s="1140"/>
      <c r="U19" s="1139"/>
      <c r="V19" s="1139"/>
      <c r="W19" s="1139"/>
      <c r="X19" s="1139"/>
      <c r="Y19" s="1139"/>
      <c r="Z19" s="1139"/>
      <c r="AA19" s="1139"/>
      <c r="AB19" s="1139"/>
      <c r="AC19" s="673" t="s">
        <v>10</v>
      </c>
      <c r="AD19" s="1141" t="s">
        <v>734</v>
      </c>
      <c r="AE19" s="1141"/>
      <c r="AF19" s="1141"/>
      <c r="AG19" s="1158"/>
      <c r="AH19" s="673" t="s">
        <v>10</v>
      </c>
      <c r="AI19" s="1086" t="s">
        <v>728</v>
      </c>
      <c r="AJ19" s="1086"/>
      <c r="AK19" s="1143"/>
    </row>
    <row r="20" spans="1:38" ht="12.6" customHeight="1">
      <c r="A20" s="1138" t="s">
        <v>293</v>
      </c>
      <c r="B20" s="1139"/>
      <c r="C20" s="1139"/>
      <c r="D20" s="1140"/>
      <c r="E20" s="1142"/>
      <c r="F20" s="1139"/>
      <c r="G20" s="1139"/>
      <c r="H20" s="1139"/>
      <c r="I20" s="1139"/>
      <c r="J20" s="1139"/>
      <c r="K20" s="1139"/>
      <c r="L20" s="1139"/>
      <c r="M20" s="1139"/>
      <c r="N20" s="1139"/>
      <c r="O20" s="1139"/>
      <c r="P20" s="1139"/>
      <c r="Q20" s="1139"/>
      <c r="R20" s="1139"/>
      <c r="S20" s="1139"/>
      <c r="T20" s="1140"/>
      <c r="U20" s="1139"/>
      <c r="V20" s="1139"/>
      <c r="W20" s="1139"/>
      <c r="X20" s="1139"/>
      <c r="Y20" s="1139"/>
      <c r="Z20" s="1139"/>
      <c r="AA20" s="1139"/>
      <c r="AB20" s="1139"/>
      <c r="AC20" s="673" t="s">
        <v>10</v>
      </c>
      <c r="AD20" s="1141" t="s">
        <v>734</v>
      </c>
      <c r="AE20" s="1141"/>
      <c r="AF20" s="1141"/>
      <c r="AG20" s="1158"/>
      <c r="AH20" s="673" t="s">
        <v>10</v>
      </c>
      <c r="AI20" s="1086" t="s">
        <v>728</v>
      </c>
      <c r="AJ20" s="1086"/>
      <c r="AK20" s="1143"/>
    </row>
    <row r="21" spans="1:38" ht="12.6" customHeight="1">
      <c r="A21" s="1138" t="s">
        <v>293</v>
      </c>
      <c r="B21" s="1139"/>
      <c r="C21" s="1139"/>
      <c r="D21" s="1140"/>
      <c r="E21" s="1142"/>
      <c r="F21" s="1139"/>
      <c r="G21" s="1139"/>
      <c r="H21" s="1139"/>
      <c r="I21" s="1139"/>
      <c r="J21" s="1139"/>
      <c r="K21" s="1139"/>
      <c r="L21" s="1139"/>
      <c r="M21" s="1139"/>
      <c r="N21" s="1139"/>
      <c r="O21" s="1139"/>
      <c r="P21" s="1139"/>
      <c r="Q21" s="1139"/>
      <c r="R21" s="1139"/>
      <c r="S21" s="1139"/>
      <c r="T21" s="1140"/>
      <c r="U21" s="1139"/>
      <c r="V21" s="1139"/>
      <c r="W21" s="1139"/>
      <c r="X21" s="1139"/>
      <c r="Y21" s="1139"/>
      <c r="Z21" s="1139"/>
      <c r="AA21" s="1139"/>
      <c r="AB21" s="1139"/>
      <c r="AC21" s="673" t="s">
        <v>10</v>
      </c>
      <c r="AD21" s="1141" t="s">
        <v>734</v>
      </c>
      <c r="AE21" s="1141"/>
      <c r="AF21" s="1141"/>
      <c r="AG21" s="1158"/>
      <c r="AH21" s="673" t="s">
        <v>10</v>
      </c>
      <c r="AI21" s="1086" t="s">
        <v>728</v>
      </c>
      <c r="AJ21" s="1086"/>
      <c r="AK21" s="1143"/>
    </row>
    <row r="22" spans="1:38" ht="12.6" customHeight="1">
      <c r="A22" s="1138" t="s">
        <v>293</v>
      </c>
      <c r="B22" s="1139"/>
      <c r="C22" s="1139"/>
      <c r="D22" s="1140"/>
      <c r="E22" s="1142"/>
      <c r="F22" s="1139"/>
      <c r="G22" s="1139"/>
      <c r="H22" s="1139"/>
      <c r="I22" s="1139"/>
      <c r="J22" s="1139"/>
      <c r="K22" s="1139"/>
      <c r="L22" s="1139"/>
      <c r="M22" s="1139"/>
      <c r="N22" s="1139"/>
      <c r="O22" s="1139"/>
      <c r="P22" s="1139"/>
      <c r="Q22" s="1139"/>
      <c r="R22" s="1139"/>
      <c r="S22" s="1139"/>
      <c r="T22" s="1140"/>
      <c r="U22" s="1139"/>
      <c r="V22" s="1139"/>
      <c r="W22" s="1139"/>
      <c r="X22" s="1139"/>
      <c r="Y22" s="1139"/>
      <c r="Z22" s="1139"/>
      <c r="AA22" s="1139"/>
      <c r="AB22" s="1139"/>
      <c r="AC22" s="673" t="s">
        <v>10</v>
      </c>
      <c r="AD22" s="1141" t="s">
        <v>734</v>
      </c>
      <c r="AE22" s="1141"/>
      <c r="AF22" s="1141"/>
      <c r="AG22" s="1158"/>
      <c r="AH22" s="673" t="s">
        <v>10</v>
      </c>
      <c r="AI22" s="1086" t="s">
        <v>728</v>
      </c>
      <c r="AJ22" s="1086"/>
      <c r="AK22" s="1143"/>
    </row>
    <row r="23" spans="1:38" ht="12.6" customHeight="1">
      <c r="A23" s="1138" t="s">
        <v>293</v>
      </c>
      <c r="B23" s="1139"/>
      <c r="C23" s="1139"/>
      <c r="D23" s="1140"/>
      <c r="E23" s="1142"/>
      <c r="F23" s="1139"/>
      <c r="G23" s="1139"/>
      <c r="H23" s="1139"/>
      <c r="I23" s="1139"/>
      <c r="J23" s="1139"/>
      <c r="K23" s="1139"/>
      <c r="L23" s="1139"/>
      <c r="M23" s="1139"/>
      <c r="N23" s="1139"/>
      <c r="O23" s="1139"/>
      <c r="P23" s="1139"/>
      <c r="Q23" s="1139"/>
      <c r="R23" s="1139"/>
      <c r="S23" s="1139"/>
      <c r="T23" s="1140"/>
      <c r="U23" s="1139"/>
      <c r="V23" s="1139"/>
      <c r="W23" s="1139"/>
      <c r="X23" s="1139"/>
      <c r="Y23" s="1139"/>
      <c r="Z23" s="1139"/>
      <c r="AA23" s="1139"/>
      <c r="AB23" s="1139"/>
      <c r="AC23" s="673" t="s">
        <v>10</v>
      </c>
      <c r="AD23" s="1141" t="s">
        <v>734</v>
      </c>
      <c r="AE23" s="1141"/>
      <c r="AF23" s="1141"/>
      <c r="AG23" s="1158"/>
      <c r="AH23" s="673" t="s">
        <v>10</v>
      </c>
      <c r="AI23" s="1086" t="s">
        <v>728</v>
      </c>
      <c r="AJ23" s="1086"/>
      <c r="AK23" s="1143"/>
    </row>
    <row r="24" spans="1:38" ht="12.6" customHeight="1">
      <c r="A24" s="1138" t="s">
        <v>293</v>
      </c>
      <c r="B24" s="1139"/>
      <c r="C24" s="1139"/>
      <c r="D24" s="1140"/>
      <c r="E24" s="1142"/>
      <c r="F24" s="1139"/>
      <c r="G24" s="1139"/>
      <c r="H24" s="1139"/>
      <c r="I24" s="1139"/>
      <c r="J24" s="1139"/>
      <c r="K24" s="1139"/>
      <c r="L24" s="1139"/>
      <c r="M24" s="1139"/>
      <c r="N24" s="1139"/>
      <c r="O24" s="1139"/>
      <c r="P24" s="1139"/>
      <c r="Q24" s="1139"/>
      <c r="R24" s="1139"/>
      <c r="S24" s="1139"/>
      <c r="T24" s="1140"/>
      <c r="U24" s="1139"/>
      <c r="V24" s="1139"/>
      <c r="W24" s="1139"/>
      <c r="X24" s="1139"/>
      <c r="Y24" s="1139"/>
      <c r="Z24" s="1139"/>
      <c r="AA24" s="1139"/>
      <c r="AB24" s="1139"/>
      <c r="AC24" s="673" t="s">
        <v>10</v>
      </c>
      <c r="AD24" s="1141" t="s">
        <v>734</v>
      </c>
      <c r="AE24" s="1141"/>
      <c r="AF24" s="1141"/>
      <c r="AG24" s="1158"/>
      <c r="AH24" s="673" t="s">
        <v>10</v>
      </c>
      <c r="AI24" s="1086" t="s">
        <v>728</v>
      </c>
      <c r="AJ24" s="1086"/>
      <c r="AK24" s="1143"/>
    </row>
    <row r="25" spans="1:38" ht="12.6" customHeight="1">
      <c r="A25" s="1138" t="s">
        <v>293</v>
      </c>
      <c r="B25" s="1139"/>
      <c r="C25" s="1139"/>
      <c r="D25" s="1140"/>
      <c r="E25" s="1142"/>
      <c r="F25" s="1139"/>
      <c r="G25" s="1139"/>
      <c r="H25" s="1139"/>
      <c r="I25" s="1139"/>
      <c r="J25" s="1139"/>
      <c r="K25" s="1139"/>
      <c r="L25" s="1139"/>
      <c r="M25" s="1139"/>
      <c r="N25" s="1139"/>
      <c r="O25" s="1139"/>
      <c r="P25" s="1139"/>
      <c r="Q25" s="1139"/>
      <c r="R25" s="1139"/>
      <c r="S25" s="1139"/>
      <c r="T25" s="1140"/>
      <c r="U25" s="1139"/>
      <c r="V25" s="1139"/>
      <c r="W25" s="1139"/>
      <c r="X25" s="1139"/>
      <c r="Y25" s="1139"/>
      <c r="Z25" s="1139"/>
      <c r="AA25" s="1139"/>
      <c r="AB25" s="1139"/>
      <c r="AC25" s="673" t="s">
        <v>10</v>
      </c>
      <c r="AD25" s="1141" t="s">
        <v>734</v>
      </c>
      <c r="AE25" s="1141"/>
      <c r="AF25" s="1141"/>
      <c r="AG25" s="1158"/>
      <c r="AH25" s="673" t="s">
        <v>10</v>
      </c>
      <c r="AI25" s="1086" t="s">
        <v>728</v>
      </c>
      <c r="AJ25" s="1086"/>
      <c r="AK25" s="1143"/>
    </row>
    <row r="26" spans="1:38" ht="12.6" customHeight="1" thickBot="1">
      <c r="A26" s="1151" t="s">
        <v>293</v>
      </c>
      <c r="B26" s="1152"/>
      <c r="C26" s="1152"/>
      <c r="D26" s="1153"/>
      <c r="E26" s="1155"/>
      <c r="F26" s="1152"/>
      <c r="G26" s="1152"/>
      <c r="H26" s="1152"/>
      <c r="I26" s="1152"/>
      <c r="J26" s="1152"/>
      <c r="K26" s="1152"/>
      <c r="L26" s="1152"/>
      <c r="M26" s="1152"/>
      <c r="N26" s="1152"/>
      <c r="O26" s="1152"/>
      <c r="P26" s="1152"/>
      <c r="Q26" s="1152"/>
      <c r="R26" s="1152"/>
      <c r="S26" s="1152"/>
      <c r="T26" s="1153"/>
      <c r="U26" s="1152"/>
      <c r="V26" s="1152"/>
      <c r="W26" s="1152"/>
      <c r="X26" s="1152"/>
      <c r="Y26" s="1152"/>
      <c r="Z26" s="1152"/>
      <c r="AA26" s="1152"/>
      <c r="AB26" s="1152"/>
      <c r="AC26" s="677" t="s">
        <v>10</v>
      </c>
      <c r="AD26" s="1154" t="s">
        <v>734</v>
      </c>
      <c r="AE26" s="1154"/>
      <c r="AF26" s="1154"/>
      <c r="AG26" s="1160"/>
      <c r="AH26" s="677" t="s">
        <v>10</v>
      </c>
      <c r="AI26" s="1112" t="s">
        <v>728</v>
      </c>
      <c r="AJ26" s="1112"/>
      <c r="AK26" s="1156"/>
    </row>
    <row r="27" spans="1:38" ht="14.1" customHeight="1">
      <c r="A27" s="323"/>
      <c r="B27" s="323"/>
      <c r="C27" s="323"/>
      <c r="D27" s="323"/>
      <c r="E27" s="323"/>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59"/>
      <c r="AD27" s="325"/>
      <c r="AE27" s="325"/>
      <c r="AF27" s="325"/>
      <c r="AG27" s="325"/>
      <c r="AH27" s="359"/>
      <c r="AI27" s="191"/>
      <c r="AJ27" s="191"/>
      <c r="AK27" s="191"/>
    </row>
    <row r="28" spans="1:38" ht="14.1" customHeight="1" thickBot="1">
      <c r="A28" s="38" t="s">
        <v>163</v>
      </c>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209" t="s">
        <v>735</v>
      </c>
    </row>
    <row r="29" spans="1:38" ht="12.95" customHeight="1">
      <c r="A29" s="177"/>
      <c r="B29" s="1161" t="s">
        <v>736</v>
      </c>
      <c r="C29" s="702"/>
      <c r="D29" s="702"/>
      <c r="E29" s="1162"/>
      <c r="F29" s="1161" t="s">
        <v>171</v>
      </c>
      <c r="G29" s="702"/>
      <c r="H29" s="702"/>
      <c r="I29" s="1162"/>
      <c r="J29" s="914" t="s">
        <v>172</v>
      </c>
      <c r="K29" s="915"/>
      <c r="L29" s="915"/>
      <c r="M29" s="915"/>
      <c r="N29" s="915"/>
      <c r="O29" s="915"/>
      <c r="P29" s="915"/>
      <c r="Q29" s="915"/>
      <c r="R29" s="915"/>
      <c r="S29" s="915"/>
      <c r="T29" s="915"/>
      <c r="U29" s="915"/>
      <c r="V29" s="915"/>
      <c r="W29" s="915"/>
      <c r="X29" s="915"/>
      <c r="Y29" s="915"/>
      <c r="Z29" s="915"/>
      <c r="AA29" s="915"/>
      <c r="AB29" s="915"/>
      <c r="AC29" s="915"/>
      <c r="AD29" s="915"/>
      <c r="AE29" s="915"/>
      <c r="AF29" s="915"/>
      <c r="AG29" s="915"/>
      <c r="AH29" s="915"/>
      <c r="AI29" s="916"/>
      <c r="AJ29" s="1166" t="s">
        <v>173</v>
      </c>
      <c r="AK29" s="1167"/>
      <c r="AL29" s="505"/>
    </row>
    <row r="30" spans="1:38" ht="12.95" customHeight="1" thickBot="1">
      <c r="A30" s="179"/>
      <c r="B30" s="1163"/>
      <c r="C30" s="1164"/>
      <c r="D30" s="1164"/>
      <c r="E30" s="1165"/>
      <c r="F30" s="1163"/>
      <c r="G30" s="1164"/>
      <c r="H30" s="1164"/>
      <c r="I30" s="1165"/>
      <c r="J30" s="744" t="s">
        <v>174</v>
      </c>
      <c r="K30" s="743"/>
      <c r="L30" s="743"/>
      <c r="M30" s="743"/>
      <c r="N30" s="745"/>
      <c r="O30" s="744" t="s">
        <v>175</v>
      </c>
      <c r="P30" s="743"/>
      <c r="Q30" s="743"/>
      <c r="R30" s="743"/>
      <c r="S30" s="743"/>
      <c r="T30" s="743"/>
      <c r="U30" s="743"/>
      <c r="V30" s="743"/>
      <c r="W30" s="743"/>
      <c r="X30" s="743"/>
      <c r="Y30" s="743"/>
      <c r="Z30" s="743"/>
      <c r="AA30" s="743"/>
      <c r="AB30" s="743"/>
      <c r="AC30" s="743"/>
      <c r="AD30" s="743"/>
      <c r="AE30" s="743"/>
      <c r="AF30" s="745"/>
      <c r="AG30" s="744" t="s">
        <v>176</v>
      </c>
      <c r="AH30" s="743"/>
      <c r="AI30" s="745"/>
      <c r="AJ30" s="1168"/>
      <c r="AK30" s="1169"/>
      <c r="AL30" s="505"/>
    </row>
    <row r="31" spans="1:38" ht="12.95" customHeight="1">
      <c r="A31" s="802" t="s">
        <v>738</v>
      </c>
      <c r="B31" s="111" t="s">
        <v>356</v>
      </c>
      <c r="C31" s="112"/>
      <c r="D31" s="112"/>
      <c r="E31" s="113"/>
      <c r="F31" s="111" t="s">
        <v>739</v>
      </c>
      <c r="G31" s="112"/>
      <c r="H31" s="112"/>
      <c r="I31" s="112"/>
      <c r="J31" s="111" t="s">
        <v>740</v>
      </c>
      <c r="K31" s="112"/>
      <c r="L31" s="112"/>
      <c r="M31" s="112"/>
      <c r="N31" s="526"/>
      <c r="O31" s="668" t="s">
        <v>10</v>
      </c>
      <c r="P31" s="112" t="s">
        <v>1032</v>
      </c>
      <c r="Q31" s="112"/>
      <c r="R31" s="112"/>
      <c r="S31" s="112"/>
      <c r="T31" s="112"/>
      <c r="U31" s="112"/>
      <c r="V31" s="112"/>
      <c r="W31" s="112"/>
      <c r="X31" s="112"/>
      <c r="Y31" s="112"/>
      <c r="Z31" s="112"/>
      <c r="AA31" s="112"/>
      <c r="AB31" s="112"/>
      <c r="AC31" s="112"/>
      <c r="AD31" s="112"/>
      <c r="AE31" s="112"/>
      <c r="AF31" s="113"/>
      <c r="AG31" s="679" t="s">
        <v>10</v>
      </c>
      <c r="AH31" s="1036" t="s">
        <v>456</v>
      </c>
      <c r="AI31" s="1037"/>
      <c r="AJ31" s="712" t="s">
        <v>1042</v>
      </c>
      <c r="AK31" s="713"/>
      <c r="AL31" s="525"/>
    </row>
    <row r="32" spans="1:38" ht="12.95" customHeight="1">
      <c r="A32" s="803"/>
      <c r="B32" s="725" t="s">
        <v>360</v>
      </c>
      <c r="C32" s="726"/>
      <c r="D32" s="726"/>
      <c r="E32" s="727"/>
      <c r="F32" s="56" t="s">
        <v>742</v>
      </c>
      <c r="G32" s="57"/>
      <c r="H32" s="57"/>
      <c r="I32" s="183"/>
      <c r="J32" s="56" t="s">
        <v>743</v>
      </c>
      <c r="K32" s="57"/>
      <c r="L32" s="57"/>
      <c r="M32" s="57"/>
      <c r="N32" s="184"/>
      <c r="O32" s="57" t="s">
        <v>258</v>
      </c>
      <c r="P32" s="57" t="s">
        <v>744</v>
      </c>
      <c r="Q32" s="57"/>
      <c r="R32" s="57"/>
      <c r="S32" s="57"/>
      <c r="T32" s="57"/>
      <c r="U32" s="57"/>
      <c r="V32" s="57"/>
      <c r="W32" s="57"/>
      <c r="X32" s="57"/>
      <c r="Y32" s="57"/>
      <c r="Z32" s="57"/>
      <c r="AA32" s="57"/>
      <c r="AB32" s="57"/>
      <c r="AC32" s="57"/>
      <c r="AD32" s="57"/>
      <c r="AE32" s="57"/>
      <c r="AF32" s="83"/>
      <c r="AG32" s="662" t="s">
        <v>10</v>
      </c>
      <c r="AH32" s="788" t="s">
        <v>281</v>
      </c>
      <c r="AI32" s="1159"/>
      <c r="AJ32" s="714" t="s">
        <v>1043</v>
      </c>
      <c r="AK32" s="715"/>
      <c r="AL32" s="520"/>
    </row>
    <row r="33" spans="1:44" ht="12.95" customHeight="1">
      <c r="A33" s="803"/>
      <c r="B33" s="725" t="s">
        <v>179</v>
      </c>
      <c r="C33" s="726"/>
      <c r="D33" s="726"/>
      <c r="E33" s="727"/>
      <c r="F33" s="51"/>
      <c r="G33" s="41"/>
      <c r="H33" s="41"/>
      <c r="J33" s="70"/>
      <c r="K33" s="41"/>
      <c r="L33" s="41"/>
      <c r="M33" s="41"/>
      <c r="N33" s="107"/>
      <c r="O33" s="41"/>
      <c r="P33" s="624" t="s">
        <v>10</v>
      </c>
      <c r="Q33" s="41" t="s">
        <v>745</v>
      </c>
      <c r="R33" s="41"/>
      <c r="S33" s="41"/>
      <c r="T33" s="41"/>
      <c r="U33" s="41"/>
      <c r="V33" s="41"/>
      <c r="W33" s="41"/>
      <c r="X33" s="41"/>
      <c r="Y33" s="41"/>
      <c r="Z33" s="41"/>
      <c r="AA33" s="41"/>
      <c r="AB33" s="41"/>
      <c r="AC33" s="41"/>
      <c r="AD33" s="41"/>
      <c r="AE33" s="41"/>
      <c r="AF33" s="61"/>
      <c r="AG33" s="662" t="s">
        <v>10</v>
      </c>
      <c r="AH33" s="788"/>
      <c r="AI33" s="1159"/>
      <c r="AJ33" s="716" t="s">
        <v>1044</v>
      </c>
      <c r="AK33" s="717"/>
      <c r="AL33" s="522"/>
    </row>
    <row r="34" spans="1:44" ht="12.95" customHeight="1">
      <c r="A34" s="803"/>
      <c r="B34" s="795" t="s">
        <v>365</v>
      </c>
      <c r="C34" s="734"/>
      <c r="D34" s="734"/>
      <c r="E34" s="735"/>
      <c r="F34" s="51"/>
      <c r="G34" s="41"/>
      <c r="H34" s="41"/>
      <c r="J34" s="70"/>
      <c r="K34" s="41"/>
      <c r="L34" s="41"/>
      <c r="M34" s="41"/>
      <c r="N34" s="107"/>
      <c r="O34" s="41"/>
      <c r="P34" s="624" t="s">
        <v>10</v>
      </c>
      <c r="Q34" s="41" t="s">
        <v>746</v>
      </c>
      <c r="R34" s="41"/>
      <c r="S34" s="41"/>
      <c r="T34" s="41"/>
      <c r="U34" s="41"/>
      <c r="V34" s="41"/>
      <c r="W34" s="41"/>
      <c r="X34" s="41"/>
      <c r="Y34" s="41"/>
      <c r="Z34" s="41"/>
      <c r="AA34" s="41"/>
      <c r="AB34" s="41"/>
      <c r="AC34" s="41"/>
      <c r="AD34" s="41"/>
      <c r="AE34" s="41"/>
      <c r="AF34" s="61"/>
      <c r="AG34" s="662" t="s">
        <v>10</v>
      </c>
      <c r="AH34" s="788"/>
      <c r="AI34" s="1159"/>
      <c r="AJ34" s="70"/>
      <c r="AK34" s="116"/>
      <c r="AL34" s="505"/>
    </row>
    <row r="35" spans="1:44" ht="12.95" customHeight="1">
      <c r="A35" s="803"/>
      <c r="B35" s="70"/>
      <c r="C35" s="41"/>
      <c r="D35" s="41"/>
      <c r="E35" s="61"/>
      <c r="F35" s="70"/>
      <c r="G35" s="41"/>
      <c r="H35" s="41"/>
      <c r="I35" s="41"/>
      <c r="J35" s="56" t="s">
        <v>747</v>
      </c>
      <c r="K35" s="57"/>
      <c r="L35" s="57"/>
      <c r="M35" s="57"/>
      <c r="N35" s="184"/>
      <c r="O35" s="57" t="s">
        <v>258</v>
      </c>
      <c r="P35" s="57" t="s">
        <v>748</v>
      </c>
      <c r="Q35" s="57"/>
      <c r="R35" s="57"/>
      <c r="S35" s="57"/>
      <c r="T35" s="57"/>
      <c r="U35" s="57"/>
      <c r="V35" s="57"/>
      <c r="W35" s="57"/>
      <c r="X35" s="57"/>
      <c r="Y35" s="57"/>
      <c r="Z35" s="57"/>
      <c r="AA35" s="57"/>
      <c r="AB35" s="57"/>
      <c r="AC35" s="57"/>
      <c r="AD35" s="57"/>
      <c r="AE35" s="57"/>
      <c r="AF35" s="83"/>
      <c r="AG35" s="662" t="s">
        <v>10</v>
      </c>
      <c r="AH35" s="788"/>
      <c r="AI35" s="1159"/>
      <c r="AJ35" s="70"/>
      <c r="AK35" s="116"/>
      <c r="AL35" s="505"/>
    </row>
    <row r="36" spans="1:44" ht="12.95" customHeight="1">
      <c r="A36" s="803"/>
      <c r="B36" s="70"/>
      <c r="C36" s="41"/>
      <c r="D36" s="41"/>
      <c r="E36" s="61"/>
      <c r="F36" s="105"/>
      <c r="G36" s="41"/>
      <c r="H36" s="41"/>
      <c r="I36" s="41"/>
      <c r="J36" s="70"/>
      <c r="K36" s="41"/>
      <c r="L36" s="41"/>
      <c r="M36" s="41"/>
      <c r="N36" s="107"/>
      <c r="O36" s="41"/>
      <c r="P36" s="624" t="s">
        <v>10</v>
      </c>
      <c r="Q36" s="41" t="s">
        <v>749</v>
      </c>
      <c r="R36" s="41"/>
      <c r="S36" s="41"/>
      <c r="T36" s="41"/>
      <c r="U36" s="41"/>
      <c r="V36" s="41"/>
      <c r="W36" s="41"/>
      <c r="X36" s="41"/>
      <c r="Y36" s="41"/>
      <c r="Z36" s="41"/>
      <c r="AA36" s="41"/>
      <c r="AB36" s="41"/>
      <c r="AC36" s="41"/>
      <c r="AD36" s="41"/>
      <c r="AE36" s="41"/>
      <c r="AF36" s="61"/>
      <c r="AG36" s="41"/>
      <c r="AH36" s="41"/>
      <c r="AI36" s="3"/>
      <c r="AJ36" s="70"/>
      <c r="AK36" s="116"/>
      <c r="AL36" s="505"/>
    </row>
    <row r="37" spans="1:44" ht="12.95" customHeight="1">
      <c r="A37" s="803"/>
      <c r="B37" s="70"/>
      <c r="C37" s="41"/>
      <c r="D37" s="41"/>
      <c r="E37" s="61"/>
      <c r="F37" s="70"/>
      <c r="G37" s="41"/>
      <c r="H37" s="41"/>
      <c r="I37" s="41"/>
      <c r="J37" s="71"/>
      <c r="K37" s="72"/>
      <c r="L37" s="72"/>
      <c r="M37" s="72"/>
      <c r="N37" s="185"/>
      <c r="O37" s="72"/>
      <c r="P37" s="680" t="s">
        <v>10</v>
      </c>
      <c r="Q37" s="72" t="s">
        <v>746</v>
      </c>
      <c r="R37" s="72"/>
      <c r="S37" s="72"/>
      <c r="T37" s="72"/>
      <c r="U37" s="72"/>
      <c r="V37" s="72"/>
      <c r="W37" s="72"/>
      <c r="X37" s="72"/>
      <c r="Y37" s="72"/>
      <c r="Z37" s="72"/>
      <c r="AA37" s="72"/>
      <c r="AB37" s="72"/>
      <c r="AC37" s="72"/>
      <c r="AD37" s="72"/>
      <c r="AE37" s="72"/>
      <c r="AF37" s="101"/>
      <c r="AG37" s="41"/>
      <c r="AH37" s="41"/>
      <c r="AI37" s="3"/>
      <c r="AJ37" s="70"/>
      <c r="AK37" s="116"/>
      <c r="AL37" s="505"/>
    </row>
    <row r="38" spans="1:44" ht="12.95" customHeight="1">
      <c r="A38" s="803"/>
      <c r="B38" s="70"/>
      <c r="C38" s="41"/>
      <c r="D38" s="41"/>
      <c r="E38" s="61"/>
      <c r="F38" s="70"/>
      <c r="G38" s="41"/>
      <c r="H38" s="41"/>
      <c r="I38" s="41"/>
      <c r="J38" s="70" t="s">
        <v>750</v>
      </c>
      <c r="K38" s="41"/>
      <c r="L38" s="41"/>
      <c r="M38" s="41"/>
      <c r="N38" s="107"/>
      <c r="O38" s="41" t="s">
        <v>258</v>
      </c>
      <c r="P38" s="41" t="s">
        <v>751</v>
      </c>
      <c r="Q38" s="41"/>
      <c r="R38" s="41"/>
      <c r="S38" s="41"/>
      <c r="T38" s="41"/>
      <c r="U38" s="41"/>
      <c r="V38" s="41"/>
      <c r="W38" s="41"/>
      <c r="X38" s="41"/>
      <c r="Y38" s="41"/>
      <c r="Z38" s="41"/>
      <c r="AA38" s="41"/>
      <c r="AB38" s="41"/>
      <c r="AC38" s="41"/>
      <c r="AD38" s="41"/>
      <c r="AE38" s="41"/>
      <c r="AF38" s="61"/>
      <c r="AG38" s="41"/>
      <c r="AH38" s="41"/>
      <c r="AI38" s="3"/>
      <c r="AJ38" s="70"/>
      <c r="AK38" s="116"/>
      <c r="AL38" s="505"/>
    </row>
    <row r="39" spans="1:44" ht="12.95" customHeight="1">
      <c r="A39" s="803"/>
      <c r="B39" s="70"/>
      <c r="C39" s="41"/>
      <c r="D39" s="41"/>
      <c r="E39" s="61"/>
      <c r="F39" s="70"/>
      <c r="G39" s="41"/>
      <c r="H39" s="41"/>
      <c r="I39" s="41"/>
      <c r="J39" s="70" t="s">
        <v>752</v>
      </c>
      <c r="K39" s="41"/>
      <c r="L39" s="41"/>
      <c r="M39" s="41"/>
      <c r="N39" s="107"/>
      <c r="O39" s="41"/>
      <c r="P39" s="41" t="s">
        <v>40</v>
      </c>
      <c r="Q39" s="793"/>
      <c r="R39" s="793"/>
      <c r="S39" s="793"/>
      <c r="T39" s="41" t="s">
        <v>753</v>
      </c>
      <c r="U39" s="41"/>
      <c r="V39" s="41" t="s">
        <v>754</v>
      </c>
      <c r="W39" s="41"/>
      <c r="X39" s="41" t="s">
        <v>755</v>
      </c>
      <c r="Y39" s="41"/>
      <c r="Z39" s="41"/>
      <c r="AA39" s="41" t="s">
        <v>126</v>
      </c>
      <c r="AB39" s="41"/>
      <c r="AC39" s="41"/>
      <c r="AD39" s="41"/>
      <c r="AE39" s="41"/>
      <c r="AF39" s="61"/>
      <c r="AG39" s="41"/>
      <c r="AH39" s="41"/>
      <c r="AI39" s="3"/>
      <c r="AJ39" s="70"/>
      <c r="AK39" s="116"/>
      <c r="AL39" s="505"/>
    </row>
    <row r="40" spans="1:44" ht="12.95" customHeight="1">
      <c r="A40" s="803"/>
      <c r="B40" s="70"/>
      <c r="C40" s="41"/>
      <c r="D40" s="41"/>
      <c r="E40" s="61"/>
      <c r="F40" s="70"/>
      <c r="G40" s="41"/>
      <c r="H40" s="41"/>
      <c r="I40" s="41"/>
      <c r="J40" s="70"/>
      <c r="K40" s="41"/>
      <c r="L40" s="41"/>
      <c r="M40" s="41"/>
      <c r="N40" s="61"/>
      <c r="O40" s="41" t="s">
        <v>258</v>
      </c>
      <c r="P40" s="734" t="s">
        <v>756</v>
      </c>
      <c r="Q40" s="734"/>
      <c r="R40" s="734"/>
      <c r="S40" s="734"/>
      <c r="T40" s="734"/>
      <c r="U40" s="734"/>
      <c r="V40" s="734"/>
      <c r="W40" s="734"/>
      <c r="X40" s="734"/>
      <c r="Y40" s="734"/>
      <c r="Z40" s="734"/>
      <c r="AA40" s="734"/>
      <c r="AB40" s="734"/>
      <c r="AC40" s="734"/>
      <c r="AD40" s="734"/>
      <c r="AE40" s="734"/>
      <c r="AF40" s="735"/>
      <c r="AG40" s="41"/>
      <c r="AH40" s="41"/>
      <c r="AI40" s="3"/>
      <c r="AJ40" s="70"/>
      <c r="AK40" s="116"/>
      <c r="AL40" s="505"/>
    </row>
    <row r="41" spans="1:44" ht="12.95" customHeight="1" thickBot="1">
      <c r="A41" s="803"/>
      <c r="B41" s="70"/>
      <c r="C41" s="41"/>
      <c r="D41" s="41"/>
      <c r="E41" s="61"/>
      <c r="F41" s="71"/>
      <c r="G41" s="72"/>
      <c r="H41" s="72"/>
      <c r="I41" s="72"/>
      <c r="J41" s="71"/>
      <c r="K41" s="72"/>
      <c r="L41" s="72"/>
      <c r="M41" s="72"/>
      <c r="N41" s="101"/>
      <c r="O41" s="72"/>
      <c r="P41" s="72" t="s">
        <v>228</v>
      </c>
      <c r="Q41" s="631" t="s">
        <v>10</v>
      </c>
      <c r="R41" s="72" t="s">
        <v>757</v>
      </c>
      <c r="S41" s="631" t="s">
        <v>10</v>
      </c>
      <c r="T41" s="72" t="s">
        <v>758</v>
      </c>
      <c r="U41" s="147" t="s">
        <v>9</v>
      </c>
      <c r="V41" s="1050"/>
      <c r="W41" s="1050"/>
      <c r="X41" s="1050"/>
      <c r="Y41" s="1050"/>
      <c r="Z41" s="1050"/>
      <c r="AA41" s="1050"/>
      <c r="AB41" s="1050"/>
      <c r="AC41" s="1050"/>
      <c r="AD41" s="1050"/>
      <c r="AE41" s="1050"/>
      <c r="AF41" s="186" t="s">
        <v>759</v>
      </c>
      <c r="AG41" s="41"/>
      <c r="AH41" s="41"/>
      <c r="AI41" s="3"/>
      <c r="AJ41" s="70"/>
      <c r="AK41" s="116"/>
      <c r="AL41" s="505"/>
    </row>
    <row r="42" spans="1:44" ht="12.95" customHeight="1" thickBot="1">
      <c r="A42" s="803"/>
      <c r="B42" s="56" t="s">
        <v>178</v>
      </c>
      <c r="C42" s="57"/>
      <c r="D42" s="57"/>
      <c r="E42" s="83"/>
      <c r="F42" s="70" t="s">
        <v>760</v>
      </c>
      <c r="G42" s="41"/>
      <c r="H42" s="41"/>
      <c r="J42" s="655" t="s">
        <v>10</v>
      </c>
      <c r="K42" s="786" t="s">
        <v>761</v>
      </c>
      <c r="L42" s="786"/>
      <c r="M42" s="786"/>
      <c r="N42" s="856"/>
      <c r="O42" s="41" t="s">
        <v>336</v>
      </c>
      <c r="P42" s="41" t="s">
        <v>990</v>
      </c>
      <c r="Q42" s="193"/>
      <c r="R42" s="193"/>
      <c r="S42" s="193"/>
      <c r="T42" s="1171"/>
      <c r="U42" s="1171"/>
      <c r="V42" s="1171"/>
      <c r="W42" s="1171"/>
      <c r="X42" s="1171"/>
      <c r="Y42" s="1171"/>
      <c r="Z42" s="227"/>
      <c r="AA42" s="683"/>
      <c r="AB42" s="683"/>
      <c r="AC42" s="227"/>
      <c r="AD42" s="684"/>
      <c r="AE42" s="193"/>
      <c r="AF42" s="685"/>
      <c r="AG42" s="681" t="s">
        <v>10</v>
      </c>
      <c r="AH42" s="968" t="s">
        <v>762</v>
      </c>
      <c r="AI42" s="1172"/>
      <c r="AJ42" s="718" t="s">
        <v>1042</v>
      </c>
      <c r="AK42" s="719"/>
      <c r="AL42" s="518"/>
      <c r="AO42" s="230" t="s">
        <v>833</v>
      </c>
      <c r="AP42" s="230"/>
      <c r="AQ42" s="481" t="e">
        <f>IF(#REF!="■","有","無")</f>
        <v>#REF!</v>
      </c>
      <c r="AR42" s="480" t="s">
        <v>992</v>
      </c>
    </row>
    <row r="43" spans="1:44" ht="12.95" customHeight="1">
      <c r="A43" s="803"/>
      <c r="B43" s="725" t="s">
        <v>185</v>
      </c>
      <c r="C43" s="726"/>
      <c r="D43" s="726"/>
      <c r="E43" s="727"/>
      <c r="F43" s="219"/>
      <c r="G43" s="41"/>
      <c r="H43" s="41"/>
      <c r="J43" s="105"/>
      <c r="K43" s="41" t="s">
        <v>764</v>
      </c>
      <c r="L43" s="41"/>
      <c r="M43" s="41"/>
      <c r="N43" s="61"/>
      <c r="O43" s="41"/>
      <c r="P43" s="624" t="s">
        <v>10</v>
      </c>
      <c r="Q43" s="734" t="s">
        <v>1033</v>
      </c>
      <c r="R43" s="734"/>
      <c r="S43" s="734"/>
      <c r="T43" s="734"/>
      <c r="U43" s="734"/>
      <c r="V43" s="734"/>
      <c r="W43" s="734"/>
      <c r="X43" s="734"/>
      <c r="Y43" s="734"/>
      <c r="Z43" s="734"/>
      <c r="AA43" s="734"/>
      <c r="AB43" s="734"/>
      <c r="AC43" s="734"/>
      <c r="AD43" s="734"/>
      <c r="AE43" s="734"/>
      <c r="AF43" s="735"/>
      <c r="AG43" s="662" t="s">
        <v>10</v>
      </c>
      <c r="AH43" s="788"/>
      <c r="AI43" s="1159"/>
      <c r="AJ43" s="714" t="s">
        <v>1043</v>
      </c>
      <c r="AK43" s="715"/>
      <c r="AL43" s="520"/>
    </row>
    <row r="44" spans="1:44" ht="12.95" customHeight="1">
      <c r="A44" s="803"/>
      <c r="B44" s="795" t="s">
        <v>192</v>
      </c>
      <c r="C44" s="734"/>
      <c r="D44" s="734"/>
      <c r="E44" s="735"/>
      <c r="F44" s="219"/>
      <c r="G44" s="41"/>
      <c r="H44" s="41"/>
      <c r="J44" s="105"/>
      <c r="L44" s="191"/>
      <c r="M44" s="191"/>
      <c r="N44" s="192"/>
      <c r="O44" s="204" t="s">
        <v>336</v>
      </c>
      <c r="P44" s="189" t="s">
        <v>802</v>
      </c>
      <c r="Q44" s="191"/>
      <c r="R44" s="191"/>
      <c r="S44" s="191"/>
      <c r="T44" s="191"/>
      <c r="U44" s="191"/>
      <c r="V44" s="191"/>
      <c r="W44" s="191"/>
      <c r="X44" s="191"/>
      <c r="Y44" s="191"/>
      <c r="Z44" s="191"/>
      <c r="AA44" s="191"/>
      <c r="AB44" s="191"/>
      <c r="AC44" s="191"/>
      <c r="AD44" s="191"/>
      <c r="AE44" s="191"/>
      <c r="AF44" s="192"/>
      <c r="AG44" s="662" t="s">
        <v>10</v>
      </c>
      <c r="AH44" s="788"/>
      <c r="AI44" s="789"/>
      <c r="AJ44" s="716" t="s">
        <v>1044</v>
      </c>
      <c r="AK44" s="717"/>
      <c r="AL44" s="522"/>
    </row>
    <row r="45" spans="1:44" ht="12.95" customHeight="1">
      <c r="A45" s="803"/>
      <c r="B45" s="195"/>
      <c r="C45" s="191"/>
      <c r="D45" s="191"/>
      <c r="E45" s="192"/>
      <c r="F45" s="219"/>
      <c r="G45" s="41"/>
      <c r="H45" s="41"/>
      <c r="J45" s="105"/>
      <c r="L45" s="191"/>
      <c r="M45" s="191"/>
      <c r="N45" s="192"/>
      <c r="O45" s="204"/>
      <c r="P45" s="631" t="s">
        <v>10</v>
      </c>
      <c r="Q45" s="930" t="s">
        <v>763</v>
      </c>
      <c r="R45" s="930"/>
      <c r="S45" s="930"/>
      <c r="T45" s="930"/>
      <c r="U45" s="930"/>
      <c r="V45" s="930"/>
      <c r="W45" s="930"/>
      <c r="X45" s="930"/>
      <c r="Y45" s="930"/>
      <c r="Z45" s="930"/>
      <c r="AA45" s="930"/>
      <c r="AB45" s="930"/>
      <c r="AC45" s="930"/>
      <c r="AD45" s="930"/>
      <c r="AE45" s="930"/>
      <c r="AF45" s="931"/>
      <c r="AG45" s="662" t="s">
        <v>10</v>
      </c>
      <c r="AH45" s="788"/>
      <c r="AI45" s="789"/>
      <c r="AJ45" s="484"/>
      <c r="AK45" s="506"/>
      <c r="AL45" s="507"/>
    </row>
    <row r="46" spans="1:44" ht="12.95" customHeight="1">
      <c r="A46" s="803"/>
      <c r="B46" s="70"/>
      <c r="C46" s="41"/>
      <c r="D46" s="41"/>
      <c r="E46" s="61"/>
      <c r="F46" s="70"/>
      <c r="G46" s="41"/>
      <c r="J46" s="655" t="s">
        <v>10</v>
      </c>
      <c r="K46" s="57" t="s">
        <v>765</v>
      </c>
      <c r="L46" s="57"/>
      <c r="M46" s="57"/>
      <c r="N46" s="184"/>
      <c r="O46" s="653" t="s">
        <v>10</v>
      </c>
      <c r="P46" s="800" t="s">
        <v>1034</v>
      </c>
      <c r="Q46" s="800"/>
      <c r="R46" s="800"/>
      <c r="S46" s="800"/>
      <c r="T46" s="800"/>
      <c r="U46" s="800"/>
      <c r="V46" s="800"/>
      <c r="W46" s="800"/>
      <c r="X46" s="800"/>
      <c r="Y46" s="800"/>
      <c r="Z46" s="800"/>
      <c r="AA46" s="800"/>
      <c r="AB46" s="800"/>
      <c r="AC46" s="800"/>
      <c r="AD46" s="800"/>
      <c r="AE46" s="800"/>
      <c r="AF46" s="801"/>
      <c r="AG46" s="662" t="s">
        <v>10</v>
      </c>
      <c r="AH46" s="788"/>
      <c r="AI46" s="789"/>
      <c r="AJ46" s="484"/>
      <c r="AK46" s="506"/>
      <c r="AL46" s="507"/>
    </row>
    <row r="47" spans="1:44" ht="12.95" customHeight="1">
      <c r="A47" s="803"/>
      <c r="B47" s="70"/>
      <c r="C47" s="41"/>
      <c r="D47" s="41"/>
      <c r="E47" s="61"/>
      <c r="F47" s="70"/>
      <c r="G47" s="41"/>
      <c r="J47" s="51"/>
      <c r="K47" s="41" t="s">
        <v>800</v>
      </c>
      <c r="L47" s="41"/>
      <c r="M47" s="41"/>
      <c r="N47" s="107"/>
      <c r="O47" s="51"/>
      <c r="P47" s="791" t="s">
        <v>1037</v>
      </c>
      <c r="Q47" s="791"/>
      <c r="R47" s="791"/>
      <c r="S47" s="791"/>
      <c r="T47" s="791"/>
      <c r="U47" s="791"/>
      <c r="V47" s="791"/>
      <c r="W47" s="791"/>
      <c r="X47" s="791"/>
      <c r="Y47" s="791"/>
      <c r="Z47" s="791"/>
      <c r="AA47" s="791"/>
      <c r="AB47" s="791"/>
      <c r="AC47" s="791"/>
      <c r="AD47" s="791"/>
      <c r="AE47" s="48"/>
      <c r="AF47" s="61"/>
      <c r="AG47" s="41"/>
      <c r="AH47" s="41"/>
      <c r="AI47" s="3"/>
      <c r="AJ47" s="484"/>
      <c r="AK47" s="506"/>
      <c r="AL47" s="507"/>
    </row>
    <row r="48" spans="1:44" ht="12.95" customHeight="1">
      <c r="A48" s="803"/>
      <c r="B48" s="71"/>
      <c r="C48" s="72"/>
      <c r="D48" s="72"/>
      <c r="E48" s="101"/>
      <c r="F48" s="70"/>
      <c r="G48" s="41"/>
      <c r="J48" s="105"/>
      <c r="K48" s="41"/>
      <c r="L48" s="41"/>
      <c r="M48" s="41"/>
      <c r="N48" s="107"/>
      <c r="O48" s="71"/>
      <c r="P48" s="1170" t="s">
        <v>1036</v>
      </c>
      <c r="Q48" s="1170"/>
      <c r="R48" s="1170"/>
      <c r="S48" s="1170"/>
      <c r="T48" s="1170"/>
      <c r="U48" s="1170"/>
      <c r="V48" s="1170"/>
      <c r="W48" s="1170"/>
      <c r="X48" s="1170"/>
      <c r="Y48" s="1170"/>
      <c r="Z48" s="1170"/>
      <c r="AA48" s="1170"/>
      <c r="AB48" s="1170"/>
      <c r="AC48" s="1170"/>
      <c r="AD48" s="1170"/>
      <c r="AE48" s="74"/>
      <c r="AF48" s="101"/>
      <c r="AG48" s="72"/>
      <c r="AH48" s="72"/>
      <c r="AI48" s="3"/>
      <c r="AJ48" s="213"/>
      <c r="AK48" s="508"/>
      <c r="AL48" s="509"/>
    </row>
    <row r="49" spans="1:69" ht="12.95" customHeight="1">
      <c r="A49" s="243"/>
      <c r="B49" s="56" t="s">
        <v>426</v>
      </c>
      <c r="C49" s="57"/>
      <c r="D49" s="57"/>
      <c r="E49" s="83"/>
      <c r="F49" s="56" t="s">
        <v>767</v>
      </c>
      <c r="G49" s="196"/>
      <c r="H49" s="196"/>
      <c r="I49" s="226"/>
      <c r="J49" s="56" t="s">
        <v>768</v>
      </c>
      <c r="K49" s="57"/>
      <c r="L49" s="57"/>
      <c r="M49" s="57"/>
      <c r="N49" s="184"/>
      <c r="O49" s="653" t="s">
        <v>10</v>
      </c>
      <c r="P49" s="57" t="s">
        <v>1035</v>
      </c>
      <c r="Q49" s="57"/>
      <c r="R49" s="57"/>
      <c r="S49" s="57"/>
      <c r="T49" s="57"/>
      <c r="U49" s="57"/>
      <c r="V49" s="57"/>
      <c r="W49" s="57"/>
      <c r="X49" s="57"/>
      <c r="Y49" s="57"/>
      <c r="Z49" s="57"/>
      <c r="AA49" s="57"/>
      <c r="AB49" s="57"/>
      <c r="AC49" s="57"/>
      <c r="AD49" s="57"/>
      <c r="AE49" s="57"/>
      <c r="AF49" s="83"/>
      <c r="AG49" s="681" t="s">
        <v>10</v>
      </c>
      <c r="AH49" s="968" t="s">
        <v>456</v>
      </c>
      <c r="AI49" s="1172"/>
      <c r="AJ49" s="720" t="s">
        <v>1042</v>
      </c>
      <c r="AK49" s="721"/>
      <c r="AL49" s="524"/>
    </row>
    <row r="50" spans="1:69" ht="12.95" customHeight="1">
      <c r="A50" s="243"/>
      <c r="B50" s="188" t="s">
        <v>429</v>
      </c>
      <c r="C50" s="189"/>
      <c r="D50" s="189"/>
      <c r="E50" s="190"/>
      <c r="F50" s="70"/>
      <c r="G50" s="41"/>
      <c r="H50" s="41"/>
      <c r="I50" s="219"/>
      <c r="J50" s="70" t="s">
        <v>770</v>
      </c>
      <c r="K50" s="41"/>
      <c r="L50" s="41"/>
      <c r="M50" s="41"/>
      <c r="N50" s="107"/>
      <c r="O50" s="41"/>
      <c r="P50" s="41"/>
      <c r="Q50" s="41"/>
      <c r="R50" s="41"/>
      <c r="S50" s="41"/>
      <c r="T50" s="41"/>
      <c r="U50" s="41"/>
      <c r="V50" s="41"/>
      <c r="W50" s="41"/>
      <c r="X50" s="41"/>
      <c r="Y50" s="41"/>
      <c r="Z50" s="41"/>
      <c r="AA50" s="41"/>
      <c r="AB50" s="41"/>
      <c r="AC50" s="41"/>
      <c r="AD50" s="41"/>
      <c r="AE50" s="41"/>
      <c r="AF50" s="61"/>
      <c r="AG50" s="662" t="s">
        <v>10</v>
      </c>
      <c r="AH50" s="788" t="s">
        <v>281</v>
      </c>
      <c r="AI50" s="1159"/>
      <c r="AJ50" s="714" t="s">
        <v>1043</v>
      </c>
      <c r="AK50" s="715"/>
      <c r="AL50" s="520"/>
      <c r="BL50" s="504"/>
    </row>
    <row r="51" spans="1:69" ht="12.95" customHeight="1">
      <c r="A51" s="243"/>
      <c r="B51" s="70" t="s">
        <v>431</v>
      </c>
      <c r="C51" s="41"/>
      <c r="D51" s="41"/>
      <c r="E51" s="61"/>
      <c r="F51" s="70"/>
      <c r="G51" s="41"/>
      <c r="H51" s="41"/>
      <c r="I51" s="219"/>
      <c r="J51" s="70" t="s">
        <v>771</v>
      </c>
      <c r="K51" s="41"/>
      <c r="L51" s="41"/>
      <c r="M51" s="61"/>
      <c r="N51" s="107"/>
      <c r="O51" s="41"/>
      <c r="P51" s="41"/>
      <c r="Q51" s="41"/>
      <c r="R51" s="41"/>
      <c r="S51" s="41"/>
      <c r="T51" s="41"/>
      <c r="U51" s="41"/>
      <c r="V51" s="41"/>
      <c r="W51" s="41"/>
      <c r="X51" s="41"/>
      <c r="Y51" s="41"/>
      <c r="Z51" s="41"/>
      <c r="AA51" s="41"/>
      <c r="AB51" s="41"/>
      <c r="AC51" s="41"/>
      <c r="AD51" s="41"/>
      <c r="AE51" s="41"/>
      <c r="AF51" s="61"/>
      <c r="AG51" s="662" t="s">
        <v>10</v>
      </c>
      <c r="AH51" s="788"/>
      <c r="AI51" s="1159"/>
      <c r="AJ51" s="716" t="s">
        <v>1044</v>
      </c>
      <c r="AK51" s="717"/>
      <c r="AL51" s="522"/>
    </row>
    <row r="52" spans="1:69" ht="12.95" customHeight="1">
      <c r="A52" s="243"/>
      <c r="B52" s="795" t="s">
        <v>436</v>
      </c>
      <c r="C52" s="734"/>
      <c r="D52" s="734"/>
      <c r="E52" s="735"/>
      <c r="F52" s="71"/>
      <c r="G52" s="72"/>
      <c r="H52" s="72"/>
      <c r="I52" s="136"/>
      <c r="J52" s="71"/>
      <c r="K52" s="72"/>
      <c r="L52" s="72"/>
      <c r="M52" s="72"/>
      <c r="N52" s="101"/>
      <c r="O52" s="41"/>
      <c r="P52" s="41"/>
      <c r="Q52" s="41"/>
      <c r="R52" s="41"/>
      <c r="S52" s="41"/>
      <c r="T52" s="41"/>
      <c r="U52" s="41"/>
      <c r="V52" s="41"/>
      <c r="W52" s="41"/>
      <c r="X52" s="41"/>
      <c r="Y52" s="41"/>
      <c r="Z52" s="41"/>
      <c r="AA52" s="41"/>
      <c r="AB52" s="41"/>
      <c r="AC52" s="41"/>
      <c r="AD52" s="41"/>
      <c r="AE52" s="41"/>
      <c r="AF52" s="61"/>
      <c r="AG52" s="41"/>
      <c r="AH52" s="41"/>
      <c r="AI52" s="3"/>
      <c r="AJ52" s="213"/>
      <c r="AK52" s="508"/>
      <c r="AL52" s="507"/>
    </row>
    <row r="53" spans="1:69" ht="12.95" customHeight="1">
      <c r="A53" s="243"/>
      <c r="B53" s="56" t="s">
        <v>461</v>
      </c>
      <c r="C53" s="57"/>
      <c r="D53" s="57"/>
      <c r="E53" s="83"/>
      <c r="F53" s="70" t="s">
        <v>772</v>
      </c>
      <c r="G53" s="41"/>
      <c r="H53" s="41"/>
      <c r="I53" s="204"/>
      <c r="J53" s="56" t="s">
        <v>773</v>
      </c>
      <c r="L53" s="108"/>
      <c r="M53" s="108"/>
      <c r="N53" s="148"/>
      <c r="O53" s="653" t="s">
        <v>10</v>
      </c>
      <c r="P53" s="786" t="s">
        <v>1038</v>
      </c>
      <c r="Q53" s="786"/>
      <c r="R53" s="786"/>
      <c r="S53" s="786"/>
      <c r="T53" s="786"/>
      <c r="U53" s="786"/>
      <c r="V53" s="786"/>
      <c r="W53" s="786"/>
      <c r="X53" s="786"/>
      <c r="Y53" s="786"/>
      <c r="Z53" s="786"/>
      <c r="AA53" s="786"/>
      <c r="AB53" s="786"/>
      <c r="AC53" s="786"/>
      <c r="AD53" s="786"/>
      <c r="AE53" s="786"/>
      <c r="AF53" s="856"/>
      <c r="AG53" s="681" t="s">
        <v>10</v>
      </c>
      <c r="AH53" s="968" t="s">
        <v>774</v>
      </c>
      <c r="AI53" s="1172"/>
      <c r="AJ53" s="720" t="s">
        <v>1042</v>
      </c>
      <c r="AK53" s="721"/>
      <c r="AL53" s="518"/>
    </row>
    <row r="54" spans="1:69" ht="12.95" customHeight="1">
      <c r="A54" s="243"/>
      <c r="B54" s="725" t="s">
        <v>775</v>
      </c>
      <c r="C54" s="726"/>
      <c r="D54" s="726"/>
      <c r="E54" s="727"/>
      <c r="F54" s="70"/>
      <c r="G54" s="41"/>
      <c r="H54" s="41"/>
      <c r="I54" s="219"/>
      <c r="J54" s="70" t="s">
        <v>776</v>
      </c>
      <c r="L54" s="41"/>
      <c r="M54" s="41"/>
      <c r="N54" s="61"/>
      <c r="P54" s="41" t="s">
        <v>1039</v>
      </c>
      <c r="Q54" s="41"/>
      <c r="R54" s="41"/>
      <c r="S54" s="41"/>
      <c r="T54" s="41"/>
      <c r="U54" s="41"/>
      <c r="V54" s="41"/>
      <c r="W54" s="41"/>
      <c r="X54" s="41"/>
      <c r="Y54" s="41"/>
      <c r="Z54" s="41"/>
      <c r="AA54" s="41"/>
      <c r="AB54" s="41"/>
      <c r="AC54" s="41"/>
      <c r="AD54" s="41"/>
      <c r="AE54" s="41"/>
      <c r="AF54" s="61"/>
      <c r="AG54" s="662" t="s">
        <v>10</v>
      </c>
      <c r="AH54" s="788" t="s">
        <v>777</v>
      </c>
      <c r="AI54" s="1159"/>
      <c r="AJ54" s="714" t="s">
        <v>1043</v>
      </c>
      <c r="AK54" s="715"/>
      <c r="AL54" s="520"/>
    </row>
    <row r="55" spans="1:69" ht="12.95" customHeight="1">
      <c r="A55" s="243"/>
      <c r="B55" s="725" t="s">
        <v>778</v>
      </c>
      <c r="C55" s="726"/>
      <c r="D55" s="726"/>
      <c r="E55" s="727"/>
      <c r="F55" s="70"/>
      <c r="G55" s="41"/>
      <c r="H55" s="41"/>
      <c r="I55" s="219"/>
      <c r="J55" s="70"/>
      <c r="K55" s="41"/>
      <c r="L55" s="41"/>
      <c r="M55" s="41"/>
      <c r="N55" s="61"/>
      <c r="O55" s="599" t="s">
        <v>10</v>
      </c>
      <c r="P55" s="41" t="s">
        <v>1111</v>
      </c>
      <c r="Q55" s="41"/>
      <c r="R55" s="41"/>
      <c r="S55" s="41"/>
      <c r="T55" s="41"/>
      <c r="U55" s="41"/>
      <c r="V55" s="41"/>
      <c r="W55" s="41"/>
      <c r="X55" s="41"/>
      <c r="Y55" s="41"/>
      <c r="Z55" s="41"/>
      <c r="AA55" s="41"/>
      <c r="AB55" s="41"/>
      <c r="AC55" s="41"/>
      <c r="AD55" s="41"/>
      <c r="AE55" s="41"/>
      <c r="AF55" s="61"/>
      <c r="AG55" s="662" t="s">
        <v>10</v>
      </c>
      <c r="AH55" s="788" t="s">
        <v>464</v>
      </c>
      <c r="AI55" s="1159"/>
      <c r="AJ55" s="716" t="s">
        <v>1044</v>
      </c>
      <c r="AK55" s="717"/>
      <c r="AL55" s="522"/>
    </row>
    <row r="56" spans="1:69" ht="12.95" customHeight="1">
      <c r="A56" s="243"/>
      <c r="B56" s="70"/>
      <c r="C56" s="41"/>
      <c r="D56" s="41"/>
      <c r="E56" s="61"/>
      <c r="F56" s="70"/>
      <c r="G56" s="41"/>
      <c r="H56" s="41"/>
      <c r="I56" s="219"/>
      <c r="J56" s="70"/>
      <c r="K56" s="41"/>
      <c r="L56" s="41"/>
      <c r="M56" s="41"/>
      <c r="N56" s="61"/>
      <c r="O56" s="41"/>
      <c r="P56" s="41" t="s">
        <v>1040</v>
      </c>
      <c r="Q56" s="41"/>
      <c r="R56" s="41"/>
      <c r="S56" s="41"/>
      <c r="T56" s="41"/>
      <c r="U56" s="41"/>
      <c r="V56" s="41"/>
      <c r="W56" s="41"/>
      <c r="X56" s="41"/>
      <c r="Y56" s="41"/>
      <c r="Z56" s="41"/>
      <c r="AA56" s="41"/>
      <c r="AB56" s="41"/>
      <c r="AC56" s="41"/>
      <c r="AD56" s="41"/>
      <c r="AE56" s="41"/>
      <c r="AF56" s="61"/>
      <c r="AG56" s="662" t="s">
        <v>10</v>
      </c>
      <c r="AH56" s="788"/>
      <c r="AI56" s="1159"/>
      <c r="AJ56" s="484"/>
      <c r="AK56" s="506"/>
      <c r="AL56" s="507"/>
    </row>
    <row r="57" spans="1:69" ht="12.95" customHeight="1">
      <c r="A57" s="243"/>
      <c r="B57" s="71"/>
      <c r="C57" s="72"/>
      <c r="D57" s="72"/>
      <c r="E57" s="101"/>
      <c r="F57" s="71"/>
      <c r="G57" s="72"/>
      <c r="H57" s="72"/>
      <c r="I57" s="136"/>
      <c r="J57" s="71"/>
      <c r="K57" s="72"/>
      <c r="L57" s="72"/>
      <c r="M57" s="72"/>
      <c r="N57" s="101"/>
      <c r="R57" s="72"/>
      <c r="S57" s="72"/>
      <c r="T57" s="72"/>
      <c r="U57" s="72"/>
      <c r="V57" s="72"/>
      <c r="W57" s="72"/>
      <c r="X57" s="72"/>
      <c r="Y57" s="72"/>
      <c r="Z57" s="72"/>
      <c r="AA57" s="72"/>
      <c r="AB57" s="72"/>
      <c r="AC57" s="72"/>
      <c r="AD57" s="72"/>
      <c r="AE57" s="72"/>
      <c r="AF57" s="101"/>
      <c r="AG57" s="72"/>
      <c r="AH57" s="72"/>
      <c r="AI57" s="20"/>
      <c r="AJ57" s="213"/>
      <c r="AK57" s="508"/>
      <c r="AL57" s="509"/>
    </row>
    <row r="58" spans="1:69" ht="12.95" customHeight="1">
      <c r="A58" s="243"/>
      <c r="B58" s="248" t="s">
        <v>797</v>
      </c>
      <c r="C58" s="41"/>
      <c r="D58" s="41"/>
      <c r="E58" s="61"/>
      <c r="F58" s="70" t="s">
        <v>772</v>
      </c>
      <c r="G58" s="41"/>
      <c r="H58" s="41"/>
      <c r="I58" s="204"/>
      <c r="J58" s="70" t="s">
        <v>773</v>
      </c>
      <c r="L58" s="108"/>
      <c r="M58" s="108"/>
      <c r="N58" s="148"/>
      <c r="O58" s="653" t="s">
        <v>10</v>
      </c>
      <c r="P58" s="786" t="s">
        <v>1109</v>
      </c>
      <c r="Q58" s="786"/>
      <c r="R58" s="786"/>
      <c r="S58" s="786"/>
      <c r="T58" s="786"/>
      <c r="U58" s="786"/>
      <c r="V58" s="786"/>
      <c r="W58" s="786"/>
      <c r="X58" s="786"/>
      <c r="Y58" s="786"/>
      <c r="Z58" s="786"/>
      <c r="AA58" s="786"/>
      <c r="AB58" s="786"/>
      <c r="AC58" s="786"/>
      <c r="AD58" s="786"/>
      <c r="AE58" s="786"/>
      <c r="AF58" s="856"/>
      <c r="AG58" s="682" t="s">
        <v>10</v>
      </c>
      <c r="AH58" s="788" t="s">
        <v>774</v>
      </c>
      <c r="AI58" s="1159"/>
      <c r="AJ58" s="720" t="s">
        <v>1042</v>
      </c>
      <c r="AK58" s="721"/>
      <c r="AL58" s="524"/>
    </row>
    <row r="59" spans="1:69" ht="12.95" customHeight="1">
      <c r="A59" s="243"/>
      <c r="B59" s="896" t="s">
        <v>798</v>
      </c>
      <c r="C59" s="897"/>
      <c r="D59" s="897"/>
      <c r="E59" s="898"/>
      <c r="F59" s="70"/>
      <c r="G59" s="41"/>
      <c r="H59" s="41"/>
      <c r="I59" s="219"/>
      <c r="J59" s="70" t="s">
        <v>776</v>
      </c>
      <c r="L59" s="41"/>
      <c r="M59" s="41"/>
      <c r="N59" s="61"/>
      <c r="O59" s="41"/>
      <c r="P59" s="41" t="s">
        <v>1045</v>
      </c>
      <c r="Q59" s="41"/>
      <c r="R59" s="41"/>
      <c r="S59" s="41"/>
      <c r="T59" s="41"/>
      <c r="U59" s="41"/>
      <c r="V59" s="41"/>
      <c r="W59" s="41"/>
      <c r="X59" s="41"/>
      <c r="Y59" s="41"/>
      <c r="Z59" s="41"/>
      <c r="AA59" s="41"/>
      <c r="AB59" s="41"/>
      <c r="AC59" s="41"/>
      <c r="AD59" s="41"/>
      <c r="AE59" s="41"/>
      <c r="AF59" s="61"/>
      <c r="AG59" s="662" t="s">
        <v>10</v>
      </c>
      <c r="AH59" s="788" t="s">
        <v>777</v>
      </c>
      <c r="AI59" s="1159"/>
      <c r="AJ59" s="714" t="s">
        <v>1043</v>
      </c>
      <c r="AK59" s="715"/>
      <c r="AL59" s="520"/>
    </row>
    <row r="60" spans="1:69" ht="12.95" customHeight="1">
      <c r="A60" s="243"/>
      <c r="B60" s="1173" t="s">
        <v>799</v>
      </c>
      <c r="C60" s="1095"/>
      <c r="D60" s="1095"/>
      <c r="E60" s="1096"/>
      <c r="F60" s="70"/>
      <c r="G60" s="41"/>
      <c r="H60" s="41"/>
      <c r="I60" s="219"/>
      <c r="J60" s="70"/>
      <c r="K60" s="41"/>
      <c r="L60" s="41"/>
      <c r="M60" s="41"/>
      <c r="N60" s="61"/>
      <c r="O60" s="599" t="s">
        <v>10</v>
      </c>
      <c r="P60" s="41" t="s">
        <v>1110</v>
      </c>
      <c r="Q60" s="41"/>
      <c r="R60" s="41"/>
      <c r="S60" s="41"/>
      <c r="T60" s="41"/>
      <c r="U60" s="41"/>
      <c r="V60" s="41"/>
      <c r="W60" s="41"/>
      <c r="X60" s="41"/>
      <c r="Y60" s="41"/>
      <c r="Z60" s="41"/>
      <c r="AA60" s="41"/>
      <c r="AB60" s="41"/>
      <c r="AC60" s="41"/>
      <c r="AD60" s="41"/>
      <c r="AE60" s="41"/>
      <c r="AF60" s="61"/>
      <c r="AG60" s="662" t="s">
        <v>10</v>
      </c>
      <c r="AH60" s="788" t="s">
        <v>464</v>
      </c>
      <c r="AI60" s="1159"/>
      <c r="AJ60" s="716" t="s">
        <v>1044</v>
      </c>
      <c r="AK60" s="717"/>
      <c r="AL60" s="522"/>
    </row>
    <row r="61" spans="1:69" ht="12.95" customHeight="1">
      <c r="A61" s="243"/>
      <c r="B61" s="70"/>
      <c r="C61" s="41"/>
      <c r="D61" s="41"/>
      <c r="E61" s="61"/>
      <c r="F61" s="70"/>
      <c r="G61" s="41"/>
      <c r="H61" s="41"/>
      <c r="I61" s="219"/>
      <c r="J61" s="70"/>
      <c r="K61" s="41"/>
      <c r="L61" s="41"/>
      <c r="M61" s="41"/>
      <c r="N61" s="61"/>
      <c r="O61" s="41"/>
      <c r="P61" s="726" t="s">
        <v>1041</v>
      </c>
      <c r="Q61" s="726"/>
      <c r="R61" s="726"/>
      <c r="S61" s="726"/>
      <c r="T61" s="726"/>
      <c r="U61" s="726"/>
      <c r="V61" s="726"/>
      <c r="W61" s="726"/>
      <c r="X61" s="726"/>
      <c r="Y61" s="726"/>
      <c r="Z61" s="726"/>
      <c r="AA61" s="726"/>
      <c r="AB61" s="726"/>
      <c r="AC61" s="41"/>
      <c r="AD61" s="41"/>
      <c r="AE61" s="41"/>
      <c r="AF61" s="61"/>
      <c r="AG61" s="662" t="s">
        <v>10</v>
      </c>
      <c r="AH61" s="788"/>
      <c r="AI61" s="1159"/>
      <c r="AJ61" s="484"/>
      <c r="AK61" s="506"/>
      <c r="AL61" s="507"/>
    </row>
    <row r="62" spans="1:69" ht="12.95" customHeight="1" thickBot="1">
      <c r="A62" s="244"/>
      <c r="B62" s="88"/>
      <c r="C62" s="93"/>
      <c r="D62" s="93"/>
      <c r="E62" s="89"/>
      <c r="F62" s="88"/>
      <c r="G62" s="93"/>
      <c r="H62" s="93"/>
      <c r="I62" s="240"/>
      <c r="J62" s="88"/>
      <c r="K62" s="93"/>
      <c r="L62" s="93"/>
      <c r="M62" s="93"/>
      <c r="N62" s="89"/>
      <c r="O62" s="93"/>
      <c r="P62" s="93"/>
      <c r="Q62" s="93"/>
      <c r="R62" s="93"/>
      <c r="S62" s="93"/>
      <c r="T62" s="93"/>
      <c r="U62" s="93"/>
      <c r="V62" s="93"/>
      <c r="W62" s="93"/>
      <c r="X62" s="93"/>
      <c r="Y62" s="93"/>
      <c r="Z62" s="93"/>
      <c r="AA62" s="93"/>
      <c r="AB62" s="93"/>
      <c r="AC62" s="93"/>
      <c r="AD62" s="93"/>
      <c r="AE62" s="93"/>
      <c r="AF62" s="89"/>
      <c r="AG62" s="93"/>
      <c r="AH62" s="93"/>
      <c r="AI62" s="34"/>
      <c r="AJ62" s="241"/>
      <c r="AK62" s="137"/>
      <c r="AL62" s="505"/>
      <c r="BO62" s="1125"/>
      <c r="BP62" s="1126"/>
      <c r="BQ62" s="1126"/>
    </row>
    <row r="63" spans="1:69">
      <c r="A63" s="483"/>
      <c r="BO63" s="1127"/>
      <c r="BP63" s="1128"/>
      <c r="BQ63" s="1128"/>
    </row>
    <row r="64" spans="1:69">
      <c r="BO64" s="1129"/>
      <c r="BP64" s="1129"/>
      <c r="BQ64" s="1129"/>
    </row>
  </sheetData>
  <mergeCells count="190">
    <mergeCell ref="B60:E60"/>
    <mergeCell ref="AH60:AI60"/>
    <mergeCell ref="AH61:AI61"/>
    <mergeCell ref="B55:E55"/>
    <mergeCell ref="AH55:AI55"/>
    <mergeCell ref="AH56:AI56"/>
    <mergeCell ref="P58:AF58"/>
    <mergeCell ref="AH58:AI58"/>
    <mergeCell ref="B59:E59"/>
    <mergeCell ref="AH59:AI59"/>
    <mergeCell ref="P61:AB61"/>
    <mergeCell ref="AH50:AI50"/>
    <mergeCell ref="AH51:AI51"/>
    <mergeCell ref="B52:E52"/>
    <mergeCell ref="P53:AF53"/>
    <mergeCell ref="AH53:AI53"/>
    <mergeCell ref="B54:E54"/>
    <mergeCell ref="AH54:AI54"/>
    <mergeCell ref="B44:E44"/>
    <mergeCell ref="AH44:AI44"/>
    <mergeCell ref="Q45:AF45"/>
    <mergeCell ref="AH45:AI45"/>
    <mergeCell ref="AH46:AI46"/>
    <mergeCell ref="AH49:AI49"/>
    <mergeCell ref="B43:E43"/>
    <mergeCell ref="Q43:AF43"/>
    <mergeCell ref="AH43:AI43"/>
    <mergeCell ref="B34:E34"/>
    <mergeCell ref="AH34:AI34"/>
    <mergeCell ref="AH35:AI35"/>
    <mergeCell ref="Q39:S39"/>
    <mergeCell ref="P40:AF40"/>
    <mergeCell ref="V41:AE41"/>
    <mergeCell ref="O30:AF30"/>
    <mergeCell ref="AG30:AI30"/>
    <mergeCell ref="AH31:AI31"/>
    <mergeCell ref="B32:E32"/>
    <mergeCell ref="AH32:AI32"/>
    <mergeCell ref="B33:E33"/>
    <mergeCell ref="AH33:AI33"/>
    <mergeCell ref="A26:D26"/>
    <mergeCell ref="E26:T26"/>
    <mergeCell ref="U26:AB26"/>
    <mergeCell ref="AD26:AG26"/>
    <mergeCell ref="AI26:AK26"/>
    <mergeCell ref="B29:E30"/>
    <mergeCell ref="F29:I30"/>
    <mergeCell ref="J29:AI29"/>
    <mergeCell ref="AJ29:AK30"/>
    <mergeCell ref="J30:N30"/>
    <mergeCell ref="A31:A48"/>
    <mergeCell ref="P46:AF46"/>
    <mergeCell ref="P47:AD47"/>
    <mergeCell ref="P48:AD48"/>
    <mergeCell ref="K42:N42"/>
    <mergeCell ref="T42:Y42"/>
    <mergeCell ref="AH42:AI42"/>
    <mergeCell ref="A24:D24"/>
    <mergeCell ref="E24:T24"/>
    <mergeCell ref="U24:AB24"/>
    <mergeCell ref="AD24:AG24"/>
    <mergeCell ref="AI24:AK24"/>
    <mergeCell ref="A25:D25"/>
    <mergeCell ref="E25:T25"/>
    <mergeCell ref="U25:AB25"/>
    <mergeCell ref="AD25:AG25"/>
    <mergeCell ref="AI25:AK25"/>
    <mergeCell ref="A22:D22"/>
    <mergeCell ref="E22:T22"/>
    <mergeCell ref="U22:AB22"/>
    <mergeCell ref="AD22:AG22"/>
    <mergeCell ref="AI22:AK22"/>
    <mergeCell ref="A23:D23"/>
    <mergeCell ref="E23:T23"/>
    <mergeCell ref="U23:AB23"/>
    <mergeCell ref="AD23:AG23"/>
    <mergeCell ref="AI23:AK23"/>
    <mergeCell ref="A20:D20"/>
    <mergeCell ref="E20:T20"/>
    <mergeCell ref="U20:AB20"/>
    <mergeCell ref="AD20:AG20"/>
    <mergeCell ref="AI20:AK20"/>
    <mergeCell ref="A21:D21"/>
    <mergeCell ref="E21:T21"/>
    <mergeCell ref="U21:AB21"/>
    <mergeCell ref="AD21:AG21"/>
    <mergeCell ref="AI21:AK21"/>
    <mergeCell ref="A18:D18"/>
    <mergeCell ref="E18:T18"/>
    <mergeCell ref="U18:AB18"/>
    <mergeCell ref="AD18:AG18"/>
    <mergeCell ref="AI18:AK18"/>
    <mergeCell ref="A19:D19"/>
    <mergeCell ref="E19:T19"/>
    <mergeCell ref="U19:AB19"/>
    <mergeCell ref="AD19:AG19"/>
    <mergeCell ref="AI19:AK19"/>
    <mergeCell ref="A16:D16"/>
    <mergeCell ref="E16:T16"/>
    <mergeCell ref="U16:AB16"/>
    <mergeCell ref="AC16:AG16"/>
    <mergeCell ref="AH16:AK16"/>
    <mergeCell ref="A17:D17"/>
    <mergeCell ref="E17:T17"/>
    <mergeCell ref="U17:AB17"/>
    <mergeCell ref="AD17:AG17"/>
    <mergeCell ref="AI17:AK17"/>
    <mergeCell ref="A12:D12"/>
    <mergeCell ref="F12:J12"/>
    <mergeCell ref="L12:R12"/>
    <mergeCell ref="T12:X12"/>
    <mergeCell ref="Z12:AG12"/>
    <mergeCell ref="AI12:AK12"/>
    <mergeCell ref="A11:D11"/>
    <mergeCell ref="F11:J11"/>
    <mergeCell ref="L11:R11"/>
    <mergeCell ref="T11:X11"/>
    <mergeCell ref="Z11:AG11"/>
    <mergeCell ref="AI11:AK11"/>
    <mergeCell ref="A10:D10"/>
    <mergeCell ref="F10:J10"/>
    <mergeCell ref="L10:R10"/>
    <mergeCell ref="T10:X10"/>
    <mergeCell ref="Z10:AG10"/>
    <mergeCell ref="AI10:AK10"/>
    <mergeCell ref="A9:D9"/>
    <mergeCell ref="F9:J9"/>
    <mergeCell ref="L9:R9"/>
    <mergeCell ref="T9:X9"/>
    <mergeCell ref="Z9:AG9"/>
    <mergeCell ref="AI9:AK9"/>
    <mergeCell ref="A8:D8"/>
    <mergeCell ref="F8:J8"/>
    <mergeCell ref="L8:R8"/>
    <mergeCell ref="T8:X8"/>
    <mergeCell ref="Z8:AG8"/>
    <mergeCell ref="AI8:AK8"/>
    <mergeCell ref="A7:D7"/>
    <mergeCell ref="F7:J7"/>
    <mergeCell ref="L7:R7"/>
    <mergeCell ref="T7:X7"/>
    <mergeCell ref="Z7:AG7"/>
    <mergeCell ref="AI7:AK7"/>
    <mergeCell ref="A6:D6"/>
    <mergeCell ref="F6:J6"/>
    <mergeCell ref="L6:R6"/>
    <mergeCell ref="T6:X6"/>
    <mergeCell ref="Z6:AG6"/>
    <mergeCell ref="AI6:AK6"/>
    <mergeCell ref="A5:D5"/>
    <mergeCell ref="F5:J5"/>
    <mergeCell ref="L5:R5"/>
    <mergeCell ref="T5:X5"/>
    <mergeCell ref="Z5:AG5"/>
    <mergeCell ref="AI5:AK5"/>
    <mergeCell ref="AG1:AK1"/>
    <mergeCell ref="A2:D2"/>
    <mergeCell ref="E2:Y2"/>
    <mergeCell ref="Z2:AG2"/>
    <mergeCell ref="AH2:AK2"/>
    <mergeCell ref="A4:D4"/>
    <mergeCell ref="F4:J4"/>
    <mergeCell ref="L4:R4"/>
    <mergeCell ref="T4:X4"/>
    <mergeCell ref="Z4:AG4"/>
    <mergeCell ref="AI4:AK4"/>
    <mergeCell ref="A3:D3"/>
    <mergeCell ref="F3:J3"/>
    <mergeCell ref="L3:R3"/>
    <mergeCell ref="T3:X3"/>
    <mergeCell ref="Z3:AG3"/>
    <mergeCell ref="AI3:AK3"/>
    <mergeCell ref="AJ31:AK31"/>
    <mergeCell ref="AJ32:AK32"/>
    <mergeCell ref="AJ33:AK33"/>
    <mergeCell ref="AJ42:AK42"/>
    <mergeCell ref="AJ43:AK43"/>
    <mergeCell ref="AJ44:AK44"/>
    <mergeCell ref="AJ49:AK49"/>
    <mergeCell ref="AJ50:AK50"/>
    <mergeCell ref="AJ51:AK51"/>
    <mergeCell ref="BO62:BQ62"/>
    <mergeCell ref="BO63:BQ63"/>
    <mergeCell ref="BO64:BQ64"/>
    <mergeCell ref="AJ53:AK53"/>
    <mergeCell ref="AJ54:AK54"/>
    <mergeCell ref="AJ55:AK55"/>
    <mergeCell ref="AJ58:AK58"/>
    <mergeCell ref="AJ59:AK59"/>
    <mergeCell ref="AJ60:AK60"/>
  </mergeCells>
  <phoneticPr fontId="2"/>
  <dataValidations count="2">
    <dataValidation type="list" imeMode="on" allowBlank="1" showInputMessage="1" showErrorMessage="1" sqref="AG49:AG51 O60 P33:P34 P36:P37 Q41 S41 AG53:AG56 AG58:AG61 AG31:AG35 J46 P43 P45 J42 O46 O49 O58 AG42:AG46 O53 O55" xr:uid="{261DA463-5A05-49E0-9317-5AF7C90AE8DB}">
      <formula1>"□,■"</formula1>
    </dataValidation>
    <dataValidation type="list" allowBlank="1" showInputMessage="1" showErrorMessage="1" sqref="AC17:AC26 E3:E12 K3:K12 S3:S12 AH3:AH12 AH17:AH26 O31" xr:uid="{0838739E-9C16-4F49-A852-70A45C7F04EE}">
      <formula1>"■,□"</formula1>
    </dataValidation>
  </dataValidations>
  <pageMargins left="0.74803149606299213" right="0.55118110236220474" top="0.35433070866141736" bottom="0.15748031496062992" header="0.11811023622047245" footer="0.11811023622047245"/>
  <pageSetup paperSize="9" orientation="portrait" r:id="rId1"/>
  <headerFooter>
    <oddFooter>&amp;L&amp;"BIZ UDゴシック,標準"&amp;8 2026/04/01改訂&amp;R&amp;"BIZ UDゴシック,標準"&amp;8（一財）ふくしま建築住宅センター</oddFooter>
  </headerFooter>
  <drawing r:id="rId2"/>
  <legacyDrawing r:id="rId3"/>
  <controls>
    <mc:AlternateContent xmlns:mc="http://schemas.openxmlformats.org/markup-compatibility/2006">
      <mc:Choice Requires="x14">
        <control shapeId="96258" r:id="rId4" name="CheckBox1">
          <controlPr defaultSize="0" autoLine="0" linkedCell="#REF!" r:id="rId5">
            <anchor moveWithCells="1">
              <from>
                <xdr:col>1</xdr:col>
                <xdr:colOff>47625</xdr:colOff>
                <xdr:row>142</xdr:row>
                <xdr:rowOff>0</xdr:rowOff>
              </from>
              <to>
                <xdr:col>1</xdr:col>
                <xdr:colOff>57150</xdr:colOff>
                <xdr:row>142</xdr:row>
                <xdr:rowOff>9525</xdr:rowOff>
              </to>
            </anchor>
          </controlPr>
        </control>
      </mc:Choice>
      <mc:Fallback>
        <control shapeId="96258" r:id="rId4" name="CheckBox1"/>
      </mc:Fallback>
    </mc:AlternateContent>
    <mc:AlternateContent xmlns:mc="http://schemas.openxmlformats.org/markup-compatibility/2006">
      <mc:Choice Requires="x14">
        <control shapeId="96257" r:id="rId6" name="評価対象外1">
          <controlPr defaultSize="0" autoLine="0" linkedCell="#REF!" r:id="rId5">
            <anchor moveWithCells="1">
              <from>
                <xdr:col>1</xdr:col>
                <xdr:colOff>47625</xdr:colOff>
                <xdr:row>142</xdr:row>
                <xdr:rowOff>0</xdr:rowOff>
              </from>
              <to>
                <xdr:col>1</xdr:col>
                <xdr:colOff>57150</xdr:colOff>
                <xdr:row>142</xdr:row>
                <xdr:rowOff>9525</xdr:rowOff>
              </to>
            </anchor>
          </controlPr>
        </control>
      </mc:Choice>
      <mc:Fallback>
        <control shapeId="96257" r:id="rId6" name="評価対象外1"/>
      </mc:Fallback>
    </mc:AlternateContent>
  </control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7D4FF-3C7A-4CFB-8679-1A122EE5C06A}">
  <sheetPr codeName="Sheet4">
    <tabColor theme="4" tint="0.79998168889431442"/>
  </sheetPr>
  <dimension ref="A1:BK587"/>
  <sheetViews>
    <sheetView showGridLines="0" showZeros="0" zoomScaleNormal="100" zoomScaleSheetLayoutView="100" workbookViewId="0"/>
  </sheetViews>
  <sheetFormatPr defaultColWidth="9" defaultRowHeight="18.75"/>
  <cols>
    <col min="1" max="37" width="2.125" style="106" customWidth="1"/>
    <col min="38" max="52" width="2.625" style="106" hidden="1" customWidth="1"/>
    <col min="53" max="193" width="2.625" style="106" customWidth="1"/>
    <col min="194" max="16384" width="9" style="106"/>
  </cols>
  <sheetData>
    <row r="1" spans="1:37" s="2" customFormat="1" ht="14.1" customHeight="1"/>
    <row r="2" spans="1:37" s="2" customFormat="1" ht="14.1" customHeight="1">
      <c r="A2" s="2" t="s">
        <v>12</v>
      </c>
    </row>
    <row r="3" spans="1:37" s="2" customFormat="1" ht="14.1" customHeight="1"/>
    <row r="4" spans="1:37" s="2" customFormat="1" ht="14.1" customHeight="1">
      <c r="A4" s="1180" t="s">
        <v>13</v>
      </c>
      <c r="B4" s="1180"/>
      <c r="C4" s="1180"/>
      <c r="D4" s="1180"/>
      <c r="E4" s="1180"/>
      <c r="F4" s="1180"/>
      <c r="G4" s="1180"/>
      <c r="H4" s="1180"/>
      <c r="I4" s="1180"/>
      <c r="J4" s="1180"/>
      <c r="K4" s="1180"/>
      <c r="L4" s="1180"/>
      <c r="M4" s="1180"/>
      <c r="N4" s="1180"/>
      <c r="O4" s="1180"/>
      <c r="P4" s="1180"/>
      <c r="Q4" s="1180"/>
      <c r="R4" s="1180"/>
      <c r="S4" s="1180"/>
      <c r="T4" s="1180"/>
      <c r="U4" s="1180"/>
      <c r="V4" s="1180"/>
      <c r="W4" s="1180"/>
      <c r="X4" s="1180"/>
      <c r="Y4" s="1180"/>
      <c r="Z4" s="1180"/>
      <c r="AA4" s="1180"/>
      <c r="AB4" s="1180"/>
      <c r="AC4" s="1180"/>
      <c r="AD4" s="1180"/>
      <c r="AE4" s="1180"/>
      <c r="AF4" s="1180"/>
      <c r="AG4" s="1180"/>
      <c r="AH4" s="1180"/>
      <c r="AI4" s="1180"/>
      <c r="AJ4" s="1180"/>
      <c r="AK4" s="1180"/>
    </row>
    <row r="5" spans="1:37" s="2" customFormat="1" ht="14.1" customHeight="1"/>
    <row r="6" spans="1:37" s="2" customFormat="1" ht="14.1" customHeight="1">
      <c r="A6" s="1181" t="s">
        <v>14</v>
      </c>
      <c r="B6" s="1181"/>
      <c r="C6" s="1181"/>
      <c r="D6" s="1181"/>
      <c r="E6" s="1181"/>
      <c r="F6" s="1181"/>
      <c r="G6" s="1181"/>
      <c r="H6" s="1181"/>
      <c r="I6" s="1181"/>
      <c r="J6" s="1181"/>
      <c r="K6" s="1181"/>
      <c r="L6" s="1181"/>
      <c r="M6" s="1181"/>
      <c r="N6" s="1181"/>
      <c r="O6" s="1181"/>
      <c r="P6" s="1181"/>
      <c r="Q6" s="1181"/>
      <c r="R6" s="1181"/>
      <c r="S6" s="1181"/>
      <c r="T6" s="1181"/>
      <c r="U6" s="1181"/>
      <c r="V6" s="1181"/>
      <c r="W6" s="1181"/>
      <c r="X6" s="1181"/>
      <c r="Y6" s="1181"/>
      <c r="Z6" s="1181"/>
      <c r="AA6" s="1181"/>
      <c r="AB6" s="1181"/>
      <c r="AC6" s="1181"/>
      <c r="AD6" s="1181"/>
      <c r="AE6" s="1181"/>
      <c r="AF6" s="1181"/>
      <c r="AG6" s="1181"/>
      <c r="AH6" s="1181"/>
      <c r="AI6" s="1181"/>
      <c r="AJ6" s="1181"/>
      <c r="AK6" s="1181"/>
    </row>
    <row r="7" spans="1:37" s="2" customFormat="1" ht="14.1" customHeight="1">
      <c r="A7" s="3" t="s">
        <v>15</v>
      </c>
      <c r="B7" s="3"/>
      <c r="C7" s="3"/>
      <c r="D7" s="3"/>
      <c r="E7" s="3"/>
      <c r="F7" s="3"/>
      <c r="G7" s="3"/>
      <c r="H7" s="3"/>
      <c r="I7" s="3"/>
      <c r="J7" s="3"/>
      <c r="K7" s="3"/>
      <c r="L7" s="3"/>
      <c r="M7" s="3"/>
      <c r="N7" s="3"/>
      <c r="O7" s="3"/>
      <c r="P7" s="3"/>
      <c r="Q7" s="3"/>
      <c r="R7" s="3"/>
      <c r="S7" s="3"/>
      <c r="T7" s="3"/>
      <c r="U7" s="3"/>
      <c r="V7" s="3"/>
      <c r="W7" s="3"/>
      <c r="X7" s="3"/>
      <c r="Y7" s="3"/>
      <c r="Z7" s="3"/>
      <c r="AA7" s="1182"/>
      <c r="AB7" s="1182"/>
      <c r="AC7" s="1182"/>
      <c r="AD7" s="1182"/>
      <c r="AE7" s="3" t="s">
        <v>16</v>
      </c>
      <c r="AF7" s="1182"/>
      <c r="AG7" s="1182"/>
      <c r="AH7" s="3" t="s">
        <v>17</v>
      </c>
      <c r="AI7" s="1182"/>
      <c r="AJ7" s="1182"/>
      <c r="AK7" s="3" t="s">
        <v>18</v>
      </c>
    </row>
    <row r="8" spans="1:37" s="2" customFormat="1" ht="14.1" customHeight="1">
      <c r="A8" s="3"/>
      <c r="B8" s="3"/>
      <c r="C8" s="3" t="s">
        <v>782</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row>
    <row r="9" spans="1:37" s="2" customFormat="1" ht="14.1" customHeight="1">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row>
    <row r="10" spans="1:37" s="2" customFormat="1" ht="14.1" customHeight="1">
      <c r="A10" s="3"/>
      <c r="B10" s="3"/>
      <c r="C10" s="3"/>
      <c r="D10" s="3"/>
      <c r="E10" s="3"/>
      <c r="F10" s="3"/>
      <c r="G10" s="3"/>
      <c r="H10" s="3"/>
      <c r="I10" s="3"/>
      <c r="J10" s="3"/>
      <c r="K10" s="3"/>
      <c r="L10" s="3"/>
      <c r="M10" s="3"/>
      <c r="N10" s="3"/>
      <c r="O10" s="3"/>
      <c r="P10" s="3"/>
      <c r="Q10" s="3"/>
      <c r="R10" s="3"/>
      <c r="S10" s="3"/>
      <c r="T10" s="3"/>
      <c r="U10" s="3"/>
      <c r="V10" s="3"/>
      <c r="W10" s="3" t="s">
        <v>19</v>
      </c>
      <c r="X10" s="3"/>
      <c r="Y10" s="3"/>
      <c r="Z10" s="3"/>
      <c r="AA10" s="3"/>
      <c r="AB10" s="3"/>
      <c r="AC10" s="3"/>
      <c r="AD10" s="3"/>
      <c r="AE10" s="3"/>
      <c r="AF10" s="3"/>
      <c r="AG10" s="3"/>
      <c r="AH10" s="3"/>
      <c r="AI10" s="3"/>
      <c r="AJ10" s="3"/>
      <c r="AK10" s="3"/>
    </row>
    <row r="11" spans="1:37" s="2" customFormat="1" ht="14.1" customHeight="1">
      <c r="A11" s="3"/>
      <c r="B11" s="3"/>
      <c r="C11" s="3"/>
      <c r="D11" s="3"/>
      <c r="E11" s="3"/>
      <c r="F11" s="3"/>
      <c r="G11" s="3"/>
      <c r="H11" s="3"/>
      <c r="I11" s="3"/>
      <c r="J11" s="3"/>
      <c r="K11" s="3"/>
      <c r="L11" s="3"/>
      <c r="M11" s="3"/>
      <c r="N11" s="3"/>
      <c r="O11" s="3"/>
      <c r="P11" s="3"/>
      <c r="Q11" s="3"/>
      <c r="R11" s="3"/>
      <c r="S11" s="3"/>
      <c r="T11" s="3"/>
      <c r="U11" s="3"/>
      <c r="V11" s="3"/>
      <c r="W11" s="1183"/>
      <c r="X11" s="1183"/>
      <c r="Y11" s="1183"/>
      <c r="Z11" s="1183"/>
      <c r="AA11" s="1183"/>
      <c r="AB11" s="1183"/>
      <c r="AC11" s="1183"/>
      <c r="AD11" s="1183"/>
      <c r="AE11" s="1183"/>
      <c r="AF11" s="1183"/>
      <c r="AG11" s="1183"/>
      <c r="AH11" s="1183"/>
      <c r="AI11" s="1183"/>
      <c r="AJ11" s="1183"/>
      <c r="AK11" s="1183"/>
    </row>
    <row r="12" spans="1:37" s="2" customFormat="1" ht="14.1" customHeight="1">
      <c r="A12" s="3"/>
      <c r="B12" s="3"/>
      <c r="C12" s="3"/>
      <c r="D12" s="3"/>
      <c r="E12" s="3"/>
      <c r="F12" s="3"/>
      <c r="G12" s="3"/>
      <c r="H12" s="3"/>
      <c r="I12" s="3"/>
      <c r="J12" s="3"/>
      <c r="K12" s="3"/>
      <c r="L12" s="3"/>
      <c r="M12" s="3"/>
      <c r="N12" s="3"/>
      <c r="O12" s="3"/>
      <c r="P12" s="3"/>
      <c r="Q12" s="3"/>
      <c r="R12" s="3"/>
      <c r="S12" s="3"/>
      <c r="T12" s="3"/>
      <c r="U12" s="3"/>
      <c r="V12" s="3"/>
      <c r="W12" s="1183"/>
      <c r="X12" s="1183"/>
      <c r="Y12" s="1183"/>
      <c r="Z12" s="1183"/>
      <c r="AA12" s="1183"/>
      <c r="AB12" s="1183"/>
      <c r="AC12" s="1183"/>
      <c r="AD12" s="1183"/>
      <c r="AE12" s="1183"/>
      <c r="AF12" s="1183"/>
      <c r="AG12" s="1183"/>
      <c r="AH12" s="1183"/>
      <c r="AI12" s="1183"/>
      <c r="AJ12" s="1183"/>
      <c r="AK12" s="1183"/>
    </row>
    <row r="13" spans="1:37" s="2" customFormat="1" ht="14.1" customHeight="1">
      <c r="A13" s="3"/>
      <c r="B13" s="3"/>
      <c r="C13" s="3"/>
      <c r="D13" s="3"/>
      <c r="E13" s="3"/>
      <c r="F13" s="3"/>
      <c r="G13" s="3"/>
      <c r="H13" s="3"/>
      <c r="I13" s="3"/>
      <c r="J13" s="3"/>
      <c r="K13" s="3"/>
      <c r="L13" s="3"/>
      <c r="M13" s="3"/>
      <c r="N13" s="3"/>
      <c r="O13" s="3"/>
      <c r="P13" s="3"/>
      <c r="Q13" s="3"/>
      <c r="R13" s="3"/>
      <c r="S13" s="3"/>
      <c r="T13" s="3"/>
      <c r="U13" s="3"/>
      <c r="V13" s="3"/>
      <c r="W13" s="3" t="s">
        <v>20</v>
      </c>
      <c r="X13" s="3"/>
      <c r="Y13" s="3"/>
      <c r="Z13" s="3"/>
      <c r="AA13" s="3"/>
      <c r="AB13" s="3"/>
      <c r="AC13" s="3"/>
      <c r="AD13" s="3"/>
      <c r="AE13" s="3"/>
      <c r="AF13" s="3"/>
      <c r="AG13" s="3"/>
      <c r="AH13" s="3"/>
      <c r="AI13" s="3"/>
      <c r="AJ13" s="3"/>
      <c r="AK13" s="3"/>
    </row>
    <row r="14" spans="1:37" s="2" customFormat="1" ht="14.1" customHeight="1">
      <c r="A14" s="3"/>
      <c r="B14" s="3"/>
      <c r="C14" s="3"/>
      <c r="D14" s="3"/>
      <c r="E14" s="3"/>
      <c r="F14" s="3"/>
      <c r="G14" s="3"/>
      <c r="H14" s="3"/>
      <c r="I14" s="3"/>
      <c r="J14" s="3"/>
      <c r="K14" s="3"/>
      <c r="L14" s="3"/>
      <c r="M14" s="3"/>
      <c r="N14" s="3"/>
      <c r="O14" s="3"/>
      <c r="P14" s="3"/>
      <c r="Q14" s="3"/>
      <c r="R14" s="3"/>
      <c r="S14" s="3"/>
      <c r="T14" s="3"/>
      <c r="U14" s="3"/>
      <c r="V14" s="3"/>
      <c r="W14" s="1184"/>
      <c r="X14" s="1184"/>
      <c r="Y14" s="1184"/>
      <c r="Z14" s="1184"/>
      <c r="AA14" s="1184"/>
      <c r="AB14" s="1184"/>
      <c r="AC14" s="1184"/>
      <c r="AD14" s="1184"/>
      <c r="AE14" s="1184"/>
      <c r="AF14" s="1184"/>
      <c r="AG14" s="1184"/>
      <c r="AH14" s="1184"/>
      <c r="AI14" s="1184"/>
      <c r="AJ14" s="1184"/>
      <c r="AK14" s="1184"/>
    </row>
    <row r="15" spans="1:37" s="2" customFormat="1" ht="14.1" customHeight="1">
      <c r="A15" s="3"/>
      <c r="B15" s="3"/>
      <c r="C15" s="3"/>
      <c r="D15" s="3"/>
      <c r="E15" s="3"/>
      <c r="F15" s="3"/>
      <c r="G15" s="3"/>
      <c r="H15" s="3"/>
      <c r="I15" s="3"/>
      <c r="J15" s="3"/>
      <c r="K15" s="3"/>
      <c r="L15" s="3"/>
      <c r="M15" s="3"/>
      <c r="N15" s="3"/>
      <c r="O15" s="3"/>
      <c r="P15" s="3"/>
      <c r="Q15" s="3"/>
      <c r="R15" s="3"/>
      <c r="S15" s="3"/>
      <c r="T15" s="3"/>
      <c r="U15" s="3"/>
      <c r="V15" s="3"/>
      <c r="W15" s="1184"/>
      <c r="X15" s="1184"/>
      <c r="Y15" s="1184"/>
      <c r="Z15" s="1184"/>
      <c r="AA15" s="1184"/>
      <c r="AB15" s="1184"/>
      <c r="AC15" s="1184"/>
      <c r="AD15" s="1184"/>
      <c r="AE15" s="1184"/>
      <c r="AF15" s="1184"/>
      <c r="AG15" s="1184"/>
      <c r="AH15" s="1184"/>
      <c r="AI15" s="1184"/>
      <c r="AJ15" s="1184"/>
      <c r="AK15" s="1184"/>
    </row>
    <row r="16" spans="1:37" s="2" customFormat="1" ht="14.1" customHeight="1"/>
    <row r="17" spans="1:37" s="2" customFormat="1" ht="14.1" customHeight="1">
      <c r="A17" s="1185" t="s">
        <v>21</v>
      </c>
      <c r="B17" s="1186"/>
      <c r="C17" s="1186"/>
      <c r="D17" s="1186"/>
      <c r="E17" s="1186"/>
      <c r="F17" s="1186"/>
      <c r="G17" s="1186"/>
      <c r="H17" s="1186"/>
      <c r="I17" s="1186"/>
      <c r="J17" s="1186"/>
      <c r="K17" s="1186"/>
      <c r="L17" s="1186"/>
      <c r="M17" s="1186"/>
      <c r="N17" s="1186"/>
      <c r="O17" s="1186"/>
      <c r="P17" s="1186"/>
      <c r="Q17" s="1186"/>
      <c r="R17" s="1186"/>
      <c r="S17" s="1186"/>
      <c r="T17" s="1186"/>
      <c r="U17" s="1186"/>
      <c r="V17" s="1186"/>
      <c r="W17" s="1186"/>
      <c r="X17" s="1186"/>
      <c r="Y17" s="1186"/>
      <c r="Z17" s="1186"/>
      <c r="AA17" s="1186"/>
      <c r="AB17" s="1186"/>
      <c r="AC17" s="1186"/>
      <c r="AD17" s="1186"/>
      <c r="AE17" s="1186"/>
      <c r="AF17" s="1186"/>
      <c r="AG17" s="1186"/>
      <c r="AH17" s="1186"/>
      <c r="AI17" s="1186"/>
      <c r="AJ17" s="1186"/>
      <c r="AK17" s="1186"/>
    </row>
    <row r="18" spans="1:37" s="2" customFormat="1" ht="14.1" customHeight="1">
      <c r="A18" s="1186"/>
      <c r="B18" s="1186"/>
      <c r="C18" s="1186"/>
      <c r="D18" s="1186"/>
      <c r="E18" s="1186"/>
      <c r="F18" s="1186"/>
      <c r="G18" s="1186"/>
      <c r="H18" s="1186"/>
      <c r="I18" s="1186"/>
      <c r="J18" s="1186"/>
      <c r="K18" s="1186"/>
      <c r="L18" s="1186"/>
      <c r="M18" s="1186"/>
      <c r="N18" s="1186"/>
      <c r="O18" s="1186"/>
      <c r="P18" s="1186"/>
      <c r="Q18" s="1186"/>
      <c r="R18" s="1186"/>
      <c r="S18" s="1186"/>
      <c r="T18" s="1186"/>
      <c r="U18" s="1186"/>
      <c r="V18" s="1186"/>
      <c r="W18" s="1186"/>
      <c r="X18" s="1186"/>
      <c r="Y18" s="1186"/>
      <c r="Z18" s="1186"/>
      <c r="AA18" s="1186"/>
      <c r="AB18" s="1186"/>
      <c r="AC18" s="1186"/>
      <c r="AD18" s="1186"/>
      <c r="AE18" s="1186"/>
      <c r="AF18" s="1186"/>
      <c r="AG18" s="1186"/>
      <c r="AH18" s="1186"/>
      <c r="AI18" s="1186"/>
      <c r="AJ18" s="1186"/>
      <c r="AK18" s="1186"/>
    </row>
    <row r="19" spans="1:37" s="2" customFormat="1" ht="14.1" customHeight="1">
      <c r="A19" s="1186"/>
      <c r="B19" s="1186"/>
      <c r="C19" s="1186"/>
      <c r="D19" s="1186"/>
      <c r="E19" s="1186"/>
      <c r="F19" s="1186"/>
      <c r="G19" s="1186"/>
      <c r="H19" s="1186"/>
      <c r="I19" s="1186"/>
      <c r="J19" s="1186"/>
      <c r="K19" s="1186"/>
      <c r="L19" s="1186"/>
      <c r="M19" s="1186"/>
      <c r="N19" s="1186"/>
      <c r="O19" s="1186"/>
      <c r="P19" s="1186"/>
      <c r="Q19" s="1186"/>
      <c r="R19" s="1186"/>
      <c r="S19" s="1186"/>
      <c r="T19" s="1186"/>
      <c r="U19" s="1186"/>
      <c r="V19" s="1186"/>
      <c r="W19" s="1186"/>
      <c r="X19" s="1186"/>
      <c r="Y19" s="1186"/>
      <c r="Z19" s="1186"/>
      <c r="AA19" s="1186"/>
      <c r="AB19" s="1186"/>
      <c r="AC19" s="1186"/>
      <c r="AD19" s="1186"/>
      <c r="AE19" s="1186"/>
      <c r="AF19" s="1186"/>
      <c r="AG19" s="1186"/>
      <c r="AH19" s="1186"/>
      <c r="AI19" s="1186"/>
      <c r="AJ19" s="1186" t="b">
        <v>1</v>
      </c>
      <c r="AK19" s="1186"/>
    </row>
    <row r="20" spans="1:37" s="2" customFormat="1" ht="14.1" customHeight="1"/>
    <row r="21" spans="1:37" s="2" customFormat="1" ht="14.1" customHeight="1"/>
    <row r="22" spans="1:37" s="2" customFormat="1" ht="14.1" customHeight="1"/>
    <row r="23" spans="1:37" s="2" customFormat="1" ht="14.1" customHeight="1"/>
    <row r="24" spans="1:37" s="2" customFormat="1" ht="14.1" customHeight="1"/>
    <row r="25" spans="1:37" s="2" customFormat="1" ht="14.1" customHeight="1"/>
    <row r="26" spans="1:37" s="2" customFormat="1" ht="14.1" customHeight="1"/>
    <row r="27" spans="1:37" s="2" customFormat="1" ht="14.1" customHeight="1"/>
    <row r="28" spans="1:37" s="2" customFormat="1" ht="14.1" customHeight="1"/>
    <row r="29" spans="1:37" s="2" customFormat="1" ht="14.1" customHeight="1"/>
    <row r="30" spans="1:37" s="2" customFormat="1" ht="14.1" customHeight="1"/>
    <row r="31" spans="1:37" s="2" customFormat="1" ht="14.1" customHeight="1"/>
    <row r="32" spans="1:37" s="2" customFormat="1" ht="14.1" customHeight="1"/>
    <row r="33" s="2" customFormat="1" ht="14.1" customHeight="1"/>
    <row r="34" s="2" customFormat="1" ht="14.1" customHeight="1"/>
    <row r="35" s="2" customFormat="1" ht="14.1" customHeight="1"/>
    <row r="36" s="2" customFormat="1" ht="14.1" customHeight="1"/>
    <row r="37" s="2" customFormat="1" ht="14.1" customHeight="1"/>
    <row r="38" s="2" customFormat="1" ht="14.1" customHeight="1"/>
    <row r="39" s="2" customFormat="1" ht="14.1" customHeight="1"/>
    <row r="40" s="2" customFormat="1" ht="14.1" customHeight="1"/>
    <row r="41" s="2" customFormat="1" ht="14.1" customHeight="1"/>
    <row r="42" s="2" customFormat="1" ht="14.1" customHeight="1"/>
    <row r="43" s="2" customFormat="1" ht="14.1" customHeight="1"/>
    <row r="44" s="2" customFormat="1" ht="14.1" customHeight="1"/>
    <row r="45" s="2" customFormat="1" ht="14.1" customHeight="1"/>
    <row r="46" s="2" customFormat="1" ht="14.1" customHeight="1"/>
    <row r="47" s="2" customFormat="1" ht="14.1" customHeight="1"/>
    <row r="48" s="2" customFormat="1" ht="14.1" customHeight="1"/>
    <row r="49" spans="1:37" s="2" customFormat="1" ht="20.100000000000001" customHeight="1">
      <c r="B49" s="5" t="s">
        <v>22</v>
      </c>
      <c r="C49" s="6"/>
      <c r="D49" s="6"/>
      <c r="E49" s="6"/>
      <c r="F49" s="6"/>
      <c r="G49" s="6"/>
      <c r="H49" s="6"/>
      <c r="I49" s="6"/>
      <c r="J49" s="6"/>
      <c r="K49" s="6"/>
      <c r="L49" s="6"/>
      <c r="M49" s="6"/>
      <c r="N49" s="7"/>
      <c r="O49" s="8" t="s">
        <v>23</v>
      </c>
      <c r="P49" s="8"/>
      <c r="Q49" s="8"/>
      <c r="R49" s="8"/>
      <c r="S49" s="8"/>
      <c r="T49" s="8"/>
      <c r="U49" s="8"/>
      <c r="V49" s="8"/>
      <c r="W49" s="8"/>
      <c r="X49" s="8"/>
      <c r="Y49" s="8"/>
      <c r="Z49" s="8"/>
      <c r="AA49" s="8"/>
      <c r="AB49" s="8"/>
      <c r="AC49" s="8"/>
      <c r="AD49" s="8"/>
      <c r="AE49" s="8"/>
      <c r="AF49" s="8"/>
      <c r="AG49" s="8"/>
      <c r="AH49" s="8"/>
      <c r="AI49" s="8"/>
      <c r="AJ49" s="9"/>
    </row>
    <row r="50" spans="1:37" s="2" customFormat="1" ht="20.100000000000001" customHeight="1">
      <c r="B50" s="5"/>
      <c r="C50" s="6"/>
      <c r="D50" s="6"/>
      <c r="E50" s="6"/>
      <c r="F50" s="6"/>
      <c r="G50" s="6" t="s">
        <v>16</v>
      </c>
      <c r="H50" s="6"/>
      <c r="I50" s="6"/>
      <c r="J50" s="6" t="s">
        <v>17</v>
      </c>
      <c r="K50" s="6"/>
      <c r="L50" s="6"/>
      <c r="M50" s="6" t="s">
        <v>18</v>
      </c>
      <c r="N50" s="7"/>
      <c r="O50" s="10"/>
      <c r="P50" s="11"/>
      <c r="Q50" s="11"/>
      <c r="R50" s="11"/>
      <c r="S50" s="11"/>
      <c r="T50" s="11"/>
      <c r="U50" s="11"/>
      <c r="V50" s="11"/>
      <c r="W50" s="11"/>
      <c r="X50" s="11"/>
      <c r="Y50" s="11"/>
      <c r="Z50" s="11"/>
      <c r="AA50" s="11"/>
      <c r="AB50" s="11"/>
      <c r="AC50" s="11"/>
      <c r="AD50" s="11"/>
      <c r="AE50" s="11"/>
      <c r="AF50" s="11"/>
      <c r="AG50" s="11"/>
      <c r="AH50" s="11"/>
      <c r="AI50" s="11"/>
      <c r="AJ50" s="12"/>
    </row>
    <row r="51" spans="1:37" s="2" customFormat="1" ht="20.100000000000001" customHeight="1">
      <c r="B51" s="5"/>
      <c r="C51" s="6" t="s">
        <v>24</v>
      </c>
      <c r="D51" s="6"/>
      <c r="E51" s="6"/>
      <c r="F51" s="6"/>
      <c r="G51" s="6"/>
      <c r="H51" s="6"/>
      <c r="I51" s="6"/>
      <c r="J51" s="6"/>
      <c r="K51" s="6"/>
      <c r="L51" s="6"/>
      <c r="M51" s="6" t="s">
        <v>25</v>
      </c>
      <c r="N51" s="7"/>
      <c r="O51" s="10"/>
      <c r="P51" s="11"/>
      <c r="Q51" s="11"/>
      <c r="R51" s="11"/>
      <c r="S51" s="11"/>
      <c r="T51" s="11"/>
      <c r="U51" s="11"/>
      <c r="V51" s="11"/>
      <c r="W51" s="11"/>
      <c r="X51" s="11"/>
      <c r="Y51" s="11"/>
      <c r="Z51" s="11"/>
      <c r="AA51" s="11"/>
      <c r="AB51" s="11"/>
      <c r="AC51" s="11"/>
      <c r="AD51" s="11"/>
      <c r="AE51" s="11"/>
      <c r="AF51" s="11"/>
      <c r="AG51" s="11"/>
      <c r="AH51" s="11"/>
      <c r="AI51" s="11"/>
      <c r="AJ51" s="12"/>
    </row>
    <row r="52" spans="1:37" s="2" customFormat="1" ht="20.100000000000001" customHeight="1">
      <c r="B52" s="5" t="s">
        <v>26</v>
      </c>
      <c r="C52" s="6"/>
      <c r="D52" s="6"/>
      <c r="E52" s="6"/>
      <c r="F52" s="6"/>
      <c r="G52" s="6"/>
      <c r="H52" s="6"/>
      <c r="I52" s="6"/>
      <c r="J52" s="6"/>
      <c r="K52" s="6"/>
      <c r="L52" s="6"/>
      <c r="M52" s="6"/>
      <c r="N52" s="7"/>
      <c r="O52" s="13"/>
      <c r="P52" s="14"/>
      <c r="Q52" s="14"/>
      <c r="R52" s="14"/>
      <c r="S52" s="14"/>
      <c r="T52" s="14"/>
      <c r="U52" s="14"/>
      <c r="V52" s="14"/>
      <c r="W52" s="14"/>
      <c r="X52" s="14"/>
      <c r="Y52" s="14"/>
      <c r="Z52" s="14"/>
      <c r="AA52" s="14"/>
      <c r="AB52" s="14"/>
      <c r="AC52" s="14"/>
      <c r="AD52" s="14"/>
      <c r="AE52" s="14"/>
      <c r="AF52" s="14"/>
      <c r="AG52" s="14"/>
      <c r="AH52" s="14"/>
      <c r="AI52" s="14"/>
      <c r="AJ52" s="15"/>
    </row>
    <row r="53" spans="1:37" s="2" customFormat="1" ht="4.9000000000000004" customHeight="1"/>
    <row r="54" spans="1:37" s="2" customFormat="1" ht="20.100000000000001" customHeight="1">
      <c r="A54" s="3"/>
      <c r="B54" s="3"/>
      <c r="C54" s="19"/>
      <c r="D54" s="19"/>
      <c r="E54" s="19"/>
      <c r="F54" s="220"/>
      <c r="G54" s="220"/>
      <c r="H54" s="220"/>
      <c r="I54" s="220"/>
      <c r="J54" s="220"/>
      <c r="K54" s="220"/>
      <c r="L54" s="220"/>
      <c r="M54" s="220"/>
      <c r="N54" s="220"/>
      <c r="O54" s="220"/>
      <c r="P54" s="220"/>
      <c r="Q54" s="220"/>
      <c r="R54" s="220"/>
      <c r="S54" s="220"/>
      <c r="T54" s="220"/>
      <c r="U54" s="220"/>
      <c r="V54" s="220"/>
      <c r="W54" s="220"/>
      <c r="X54" s="220"/>
      <c r="Y54" s="220"/>
      <c r="Z54" s="220"/>
      <c r="AA54" s="220"/>
      <c r="AB54" s="220"/>
      <c r="AC54" s="220"/>
      <c r="AD54" s="220"/>
      <c r="AE54" s="220"/>
      <c r="AF54" s="220"/>
      <c r="AG54" s="220"/>
      <c r="AH54" s="220"/>
      <c r="AI54" s="220"/>
      <c r="AJ54" s="220"/>
      <c r="AK54" s="220"/>
    </row>
    <row r="55" spans="1:37" s="2" customFormat="1" ht="14.1" customHeight="1">
      <c r="A55" s="1181" t="s">
        <v>28</v>
      </c>
      <c r="B55" s="1181"/>
      <c r="C55" s="1181"/>
      <c r="D55" s="1181"/>
      <c r="E55" s="1181"/>
      <c r="F55" s="1181"/>
      <c r="G55" s="1181"/>
      <c r="H55" s="1181"/>
      <c r="I55" s="1181"/>
      <c r="J55" s="1181"/>
      <c r="K55" s="1181"/>
      <c r="L55" s="1181"/>
      <c r="M55" s="1181"/>
      <c r="N55" s="1181"/>
      <c r="O55" s="1181"/>
      <c r="P55" s="1181"/>
      <c r="Q55" s="1181"/>
      <c r="R55" s="1181"/>
      <c r="S55" s="1181"/>
      <c r="T55" s="1181"/>
      <c r="U55" s="1181"/>
      <c r="V55" s="1181"/>
      <c r="W55" s="1181"/>
      <c r="X55" s="1181"/>
      <c r="Y55" s="1181"/>
      <c r="Z55" s="1181"/>
      <c r="AA55" s="1181"/>
      <c r="AB55" s="1181"/>
      <c r="AC55" s="1181"/>
      <c r="AD55" s="1181"/>
      <c r="AE55" s="1181"/>
      <c r="AF55" s="1181"/>
      <c r="AG55" s="1181"/>
      <c r="AH55" s="1181"/>
      <c r="AI55" s="1181"/>
      <c r="AJ55" s="1181"/>
      <c r="AK55" s="1181"/>
    </row>
    <row r="56" spans="1:37" s="2" customFormat="1" ht="20.100000000000001" customHeight="1">
      <c r="A56" s="3" t="s">
        <v>29</v>
      </c>
      <c r="B56" s="3"/>
      <c r="C56" s="3"/>
      <c r="D56" s="3"/>
      <c r="E56" s="3"/>
      <c r="F56" s="3"/>
      <c r="G56" s="3"/>
      <c r="H56" s="3"/>
      <c r="I56" s="3"/>
      <c r="J56" s="3"/>
      <c r="K56" s="3"/>
      <c r="L56" s="3"/>
      <c r="M56" s="3"/>
      <c r="N56" s="3"/>
      <c r="O56" s="3"/>
    </row>
    <row r="57" spans="1:37" s="2" customFormat="1" ht="20.100000000000001" customHeight="1">
      <c r="A57" s="3" t="s">
        <v>30</v>
      </c>
      <c r="B57" s="3"/>
      <c r="C57" s="3"/>
      <c r="D57" s="3"/>
      <c r="E57" s="3"/>
      <c r="F57" s="3"/>
      <c r="G57" s="3"/>
      <c r="H57" s="3"/>
      <c r="I57" s="3"/>
      <c r="J57" s="3"/>
      <c r="K57" s="3"/>
      <c r="L57" s="3"/>
      <c r="M57" s="3"/>
      <c r="N57" s="3"/>
      <c r="O57" s="3"/>
    </row>
    <row r="58" spans="1:37" s="2" customFormat="1" ht="20.100000000000001" customHeight="1">
      <c r="A58" s="1174" t="s">
        <v>31</v>
      </c>
      <c r="B58" s="1174"/>
      <c r="C58" s="1174"/>
      <c r="D58" s="1174"/>
      <c r="E58" s="1174"/>
      <c r="F58" s="1174"/>
      <c r="G58" s="1174"/>
      <c r="H58" s="1174"/>
      <c r="I58" s="1174"/>
      <c r="J58" s="1174"/>
      <c r="K58" s="1174"/>
      <c r="L58" s="1174"/>
      <c r="M58" s="1174"/>
      <c r="N58" s="1174"/>
      <c r="O58" s="1174"/>
      <c r="P58" s="1187"/>
      <c r="Q58" s="1187"/>
      <c r="R58" s="1187"/>
      <c r="S58" s="1187"/>
      <c r="T58" s="1187"/>
      <c r="U58" s="1187"/>
      <c r="V58" s="1187"/>
      <c r="W58" s="1187"/>
      <c r="X58" s="1187"/>
      <c r="Y58" s="1187"/>
      <c r="Z58" s="1187"/>
      <c r="AA58" s="1187"/>
      <c r="AB58" s="1187"/>
      <c r="AC58" s="1187"/>
      <c r="AD58" s="1187"/>
      <c r="AE58" s="1187"/>
      <c r="AF58" s="1187"/>
      <c r="AG58" s="1187"/>
      <c r="AH58" s="1187"/>
      <c r="AI58" s="1187"/>
      <c r="AJ58" s="1187"/>
      <c r="AK58" s="1187"/>
    </row>
    <row r="59" spans="1:37" s="2" customFormat="1" ht="20.100000000000001" customHeight="1">
      <c r="A59" s="1174" t="s">
        <v>32</v>
      </c>
      <c r="B59" s="1174"/>
      <c r="C59" s="1174"/>
      <c r="D59" s="1174"/>
      <c r="E59" s="1174"/>
      <c r="F59" s="1174"/>
      <c r="G59" s="1174"/>
      <c r="H59" s="1174"/>
      <c r="I59" s="1174"/>
      <c r="J59" s="1174"/>
      <c r="K59" s="1174"/>
      <c r="L59" s="1174"/>
      <c r="M59" s="1174"/>
      <c r="N59" s="1174"/>
      <c r="O59" s="1174"/>
      <c r="P59" s="1175"/>
      <c r="Q59" s="1175"/>
      <c r="R59" s="1175"/>
      <c r="S59" s="1175"/>
      <c r="T59" s="1175"/>
      <c r="U59" s="1175"/>
      <c r="V59" s="1175"/>
      <c r="W59" s="1175"/>
      <c r="X59" s="1175"/>
      <c r="Y59" s="1175"/>
      <c r="Z59" s="1175"/>
      <c r="AA59" s="1175"/>
      <c r="AB59" s="1175"/>
      <c r="AC59" s="1175"/>
      <c r="AD59" s="1175"/>
      <c r="AE59" s="1175"/>
      <c r="AF59" s="1175"/>
      <c r="AG59" s="1175"/>
      <c r="AH59" s="1175"/>
      <c r="AI59" s="1175"/>
      <c r="AJ59" s="1175"/>
      <c r="AK59" s="1175"/>
    </row>
    <row r="60" spans="1:37" s="2" customFormat="1" ht="20.100000000000001" customHeight="1">
      <c r="A60" s="1174" t="s">
        <v>33</v>
      </c>
      <c r="B60" s="1174"/>
      <c r="C60" s="1174"/>
      <c r="D60" s="1174"/>
      <c r="E60" s="1174"/>
      <c r="F60" s="1174"/>
      <c r="G60" s="1174"/>
      <c r="H60" s="1174"/>
      <c r="I60" s="1174"/>
      <c r="J60" s="1174"/>
      <c r="K60" s="1174"/>
      <c r="L60" s="1174"/>
      <c r="M60" s="1174"/>
      <c r="N60" s="1174"/>
      <c r="O60" s="1174"/>
      <c r="P60" s="1175"/>
      <c r="Q60" s="1175"/>
      <c r="R60" s="1175"/>
      <c r="S60" s="1175"/>
      <c r="T60" s="1175"/>
      <c r="U60" s="1175"/>
      <c r="V60" s="1175"/>
      <c r="W60" s="1175"/>
      <c r="X60" s="250"/>
      <c r="Y60" s="250"/>
      <c r="Z60" s="250"/>
      <c r="AA60" s="250"/>
      <c r="AB60" s="250"/>
      <c r="AC60" s="250"/>
      <c r="AD60" s="250"/>
      <c r="AE60" s="250"/>
      <c r="AF60" s="250"/>
      <c r="AG60" s="250"/>
      <c r="AH60" s="250"/>
      <c r="AI60" s="250"/>
      <c r="AJ60" s="250"/>
      <c r="AK60" s="250"/>
    </row>
    <row r="61" spans="1:37" s="2" customFormat="1" ht="20.100000000000001" customHeight="1">
      <c r="A61" s="1174" t="s">
        <v>34</v>
      </c>
      <c r="B61" s="1174"/>
      <c r="C61" s="1174"/>
      <c r="D61" s="1174"/>
      <c r="E61" s="1174"/>
      <c r="F61" s="1174"/>
      <c r="G61" s="1174"/>
      <c r="H61" s="1174"/>
      <c r="I61" s="1174"/>
      <c r="J61" s="1174"/>
      <c r="K61" s="1174"/>
      <c r="L61" s="1174"/>
      <c r="M61" s="1174"/>
      <c r="N61" s="1174"/>
      <c r="O61" s="1174"/>
      <c r="P61" s="1175"/>
      <c r="Q61" s="1175"/>
      <c r="R61" s="1175"/>
      <c r="S61" s="1175"/>
      <c r="T61" s="1175"/>
      <c r="U61" s="1175"/>
      <c r="V61" s="1175"/>
      <c r="W61" s="1175"/>
      <c r="X61" s="1175"/>
      <c r="Y61" s="1175"/>
      <c r="Z61" s="1175"/>
      <c r="AA61" s="1175"/>
      <c r="AB61" s="1175"/>
      <c r="AC61" s="1175"/>
      <c r="AD61" s="1175"/>
      <c r="AE61" s="1175"/>
      <c r="AF61" s="1175"/>
      <c r="AG61" s="1175"/>
      <c r="AH61" s="1175"/>
      <c r="AI61" s="1175"/>
      <c r="AJ61" s="1175"/>
      <c r="AK61" s="1175"/>
    </row>
    <row r="62" spans="1:37" s="2" customFormat="1" ht="20.100000000000001" customHeight="1">
      <c r="A62" s="1179" t="s">
        <v>35</v>
      </c>
      <c r="B62" s="1179"/>
      <c r="C62" s="1179"/>
      <c r="D62" s="1179"/>
      <c r="E62" s="1179"/>
      <c r="F62" s="1179"/>
      <c r="G62" s="1179"/>
      <c r="H62" s="1179"/>
      <c r="I62" s="1179"/>
      <c r="J62" s="1179"/>
      <c r="K62" s="1179"/>
      <c r="L62" s="1179"/>
      <c r="M62" s="1179"/>
      <c r="N62" s="1179"/>
      <c r="O62" s="1179"/>
      <c r="P62" s="1176"/>
      <c r="Q62" s="1176"/>
      <c r="R62" s="1176"/>
      <c r="S62" s="1176"/>
      <c r="T62" s="1176"/>
      <c r="U62" s="1176"/>
      <c r="V62" s="1176"/>
      <c r="W62" s="1176"/>
      <c r="X62" s="1176"/>
      <c r="Y62" s="1176"/>
      <c r="Z62" s="1176"/>
      <c r="AA62" s="1176"/>
      <c r="AB62" s="1176"/>
      <c r="AC62" s="1176"/>
      <c r="AD62" s="1176"/>
      <c r="AE62" s="1176"/>
      <c r="AF62" s="1176"/>
      <c r="AG62" s="1176"/>
      <c r="AH62" s="251"/>
      <c r="AI62" s="251"/>
      <c r="AJ62" s="251"/>
      <c r="AK62" s="251"/>
    </row>
    <row r="63" spans="1:37" s="2" customFormat="1" ht="20.100000000000001" customHeight="1">
      <c r="A63" s="3" t="s">
        <v>36</v>
      </c>
      <c r="B63" s="3"/>
      <c r="C63" s="3"/>
      <c r="D63" s="3"/>
      <c r="E63" s="3"/>
      <c r="F63" s="3"/>
      <c r="G63" s="3"/>
      <c r="H63" s="3"/>
      <c r="I63" s="3"/>
      <c r="J63" s="3"/>
      <c r="K63" s="3"/>
      <c r="L63" s="3"/>
      <c r="M63" s="3"/>
      <c r="N63" s="3"/>
      <c r="O63" s="3"/>
      <c r="P63" s="249"/>
      <c r="Q63" s="249"/>
      <c r="R63" s="249"/>
      <c r="S63" s="249"/>
      <c r="T63" s="249"/>
      <c r="U63" s="249"/>
      <c r="V63" s="249"/>
      <c r="W63" s="249"/>
      <c r="X63" s="249"/>
      <c r="Y63" s="249"/>
      <c r="Z63" s="249"/>
      <c r="AA63" s="249"/>
      <c r="AB63" s="249"/>
      <c r="AC63" s="249"/>
      <c r="AD63" s="249"/>
      <c r="AE63" s="249"/>
      <c r="AF63" s="249"/>
      <c r="AG63" s="249"/>
      <c r="AH63" s="249"/>
      <c r="AI63" s="249"/>
      <c r="AJ63" s="249"/>
      <c r="AK63" s="249"/>
    </row>
    <row r="64" spans="1:37" s="2" customFormat="1" ht="20.100000000000001" customHeight="1">
      <c r="A64" s="1174" t="s">
        <v>31</v>
      </c>
      <c r="B64" s="1174"/>
      <c r="C64" s="1174"/>
      <c r="D64" s="1174"/>
      <c r="E64" s="1174"/>
      <c r="F64" s="1174"/>
      <c r="G64" s="1174"/>
      <c r="H64" s="1174"/>
      <c r="I64" s="1174"/>
      <c r="J64" s="1174"/>
      <c r="K64" s="1174"/>
      <c r="L64" s="1174"/>
      <c r="M64" s="1174"/>
      <c r="N64" s="1174"/>
      <c r="O64" s="1174"/>
      <c r="P64" s="1175"/>
      <c r="Q64" s="1175"/>
      <c r="R64" s="1175"/>
      <c r="S64" s="1175"/>
      <c r="T64" s="1175"/>
      <c r="U64" s="1175"/>
      <c r="V64" s="1175"/>
      <c r="W64" s="1175"/>
      <c r="X64" s="1175"/>
      <c r="Y64" s="1175"/>
      <c r="Z64" s="1175"/>
      <c r="AA64" s="1175"/>
      <c r="AB64" s="1175"/>
      <c r="AC64" s="1175"/>
      <c r="AD64" s="1175"/>
      <c r="AE64" s="1175"/>
      <c r="AF64" s="1175"/>
      <c r="AG64" s="1175"/>
      <c r="AH64" s="1175"/>
      <c r="AI64" s="1175"/>
      <c r="AJ64" s="1175"/>
      <c r="AK64" s="1175"/>
    </row>
    <row r="65" spans="1:37" s="2" customFormat="1" ht="20.100000000000001" customHeight="1">
      <c r="A65" s="1174" t="s">
        <v>32</v>
      </c>
      <c r="B65" s="1174"/>
      <c r="C65" s="1174"/>
      <c r="D65" s="1174"/>
      <c r="E65" s="1174"/>
      <c r="F65" s="1174"/>
      <c r="G65" s="1174"/>
      <c r="H65" s="1174"/>
      <c r="I65" s="1174"/>
      <c r="J65" s="1174"/>
      <c r="K65" s="1174"/>
      <c r="L65" s="1174"/>
      <c r="M65" s="1174"/>
      <c r="N65" s="1174"/>
      <c r="O65" s="1174"/>
      <c r="P65" s="1175"/>
      <c r="Q65" s="1175"/>
      <c r="R65" s="1175"/>
      <c r="S65" s="1175"/>
      <c r="T65" s="1175"/>
      <c r="U65" s="1175"/>
      <c r="V65" s="1175"/>
      <c r="W65" s="1175"/>
      <c r="X65" s="1175"/>
      <c r="Y65" s="1175"/>
      <c r="Z65" s="1175"/>
      <c r="AA65" s="1175"/>
      <c r="AB65" s="1175"/>
      <c r="AC65" s="1175"/>
      <c r="AD65" s="1175"/>
      <c r="AE65" s="1175"/>
      <c r="AF65" s="1175"/>
      <c r="AG65" s="1175"/>
      <c r="AH65" s="1175"/>
      <c r="AI65" s="1175"/>
      <c r="AJ65" s="1175"/>
      <c r="AK65" s="1175"/>
    </row>
    <row r="66" spans="1:37" s="2" customFormat="1" ht="20.100000000000001" customHeight="1">
      <c r="A66" s="1174" t="s">
        <v>33</v>
      </c>
      <c r="B66" s="1174"/>
      <c r="C66" s="1174"/>
      <c r="D66" s="1174"/>
      <c r="E66" s="1174"/>
      <c r="F66" s="1174"/>
      <c r="G66" s="1174"/>
      <c r="H66" s="1174"/>
      <c r="I66" s="1174"/>
      <c r="J66" s="1174"/>
      <c r="K66" s="1174"/>
      <c r="L66" s="1174"/>
      <c r="M66" s="1174"/>
      <c r="N66" s="1174"/>
      <c r="O66" s="1174"/>
      <c r="P66" s="1175"/>
      <c r="Q66" s="1175"/>
      <c r="R66" s="1175"/>
      <c r="S66" s="1175"/>
      <c r="T66" s="1175"/>
      <c r="U66" s="1175"/>
      <c r="V66" s="1175"/>
      <c r="W66" s="1175"/>
      <c r="X66" s="250"/>
      <c r="Y66" s="250"/>
      <c r="Z66" s="250"/>
      <c r="AA66" s="250"/>
      <c r="AB66" s="250"/>
      <c r="AC66" s="250"/>
      <c r="AD66" s="250"/>
      <c r="AE66" s="250"/>
      <c r="AF66" s="250"/>
      <c r="AG66" s="250"/>
      <c r="AH66" s="250"/>
      <c r="AI66" s="250"/>
      <c r="AJ66" s="250"/>
      <c r="AK66" s="250"/>
    </row>
    <row r="67" spans="1:37" s="2" customFormat="1" ht="20.100000000000001" customHeight="1">
      <c r="A67" s="1174" t="s">
        <v>34</v>
      </c>
      <c r="B67" s="1174"/>
      <c r="C67" s="1174"/>
      <c r="D67" s="1174"/>
      <c r="E67" s="1174"/>
      <c r="F67" s="1174"/>
      <c r="G67" s="1174"/>
      <c r="H67" s="1174"/>
      <c r="I67" s="1174"/>
      <c r="J67" s="1174"/>
      <c r="K67" s="1174"/>
      <c r="L67" s="1174"/>
      <c r="M67" s="1174"/>
      <c r="N67" s="1174"/>
      <c r="O67" s="1174"/>
      <c r="P67" s="1175"/>
      <c r="Q67" s="1175"/>
      <c r="R67" s="1175"/>
      <c r="S67" s="1175"/>
      <c r="T67" s="1175"/>
      <c r="U67" s="1175"/>
      <c r="V67" s="1175"/>
      <c r="W67" s="1175"/>
      <c r="X67" s="1175"/>
      <c r="Y67" s="1175"/>
      <c r="Z67" s="1175"/>
      <c r="AA67" s="1175"/>
      <c r="AB67" s="1175"/>
      <c r="AC67" s="1175"/>
      <c r="AD67" s="1175"/>
      <c r="AE67" s="1175"/>
      <c r="AF67" s="1175"/>
      <c r="AG67" s="1175"/>
      <c r="AH67" s="1175"/>
      <c r="AI67" s="1175"/>
      <c r="AJ67" s="1175"/>
      <c r="AK67" s="1175"/>
    </row>
    <row r="68" spans="1:37" s="2" customFormat="1" ht="20.100000000000001" customHeight="1">
      <c r="A68" s="1179" t="s">
        <v>35</v>
      </c>
      <c r="B68" s="1179"/>
      <c r="C68" s="1179"/>
      <c r="D68" s="1179"/>
      <c r="E68" s="1179"/>
      <c r="F68" s="1179"/>
      <c r="G68" s="1179"/>
      <c r="H68" s="1179"/>
      <c r="I68" s="1179"/>
      <c r="J68" s="1179"/>
      <c r="K68" s="1179"/>
      <c r="L68" s="1179"/>
      <c r="M68" s="1179"/>
      <c r="N68" s="1179"/>
      <c r="O68" s="1179"/>
      <c r="P68" s="1176"/>
      <c r="Q68" s="1176"/>
      <c r="R68" s="1176"/>
      <c r="S68" s="1176"/>
      <c r="T68" s="1176"/>
      <c r="U68" s="1176"/>
      <c r="V68" s="1176"/>
      <c r="W68" s="1176"/>
      <c r="X68" s="1176"/>
      <c r="Y68" s="1176"/>
      <c r="Z68" s="1176"/>
      <c r="AA68" s="1176"/>
      <c r="AB68" s="1176"/>
      <c r="AC68" s="1176"/>
      <c r="AD68" s="1176"/>
      <c r="AE68" s="1176"/>
      <c r="AF68" s="1176"/>
      <c r="AG68" s="1176"/>
      <c r="AH68" s="251"/>
      <c r="AI68" s="251"/>
      <c r="AJ68" s="251"/>
      <c r="AK68" s="251"/>
    </row>
    <row r="69" spans="1:37" s="2" customFormat="1" ht="20.100000000000001" customHeight="1">
      <c r="A69" s="3" t="s">
        <v>37</v>
      </c>
      <c r="B69" s="3"/>
      <c r="C69" s="3"/>
      <c r="D69" s="3"/>
      <c r="E69" s="3"/>
      <c r="F69" s="3"/>
      <c r="G69" s="3"/>
      <c r="H69" s="3"/>
      <c r="I69" s="3"/>
      <c r="J69" s="3"/>
      <c r="K69" s="3"/>
      <c r="L69" s="3"/>
      <c r="M69" s="3"/>
      <c r="N69" s="3"/>
      <c r="O69" s="3"/>
      <c r="P69" s="249"/>
      <c r="Q69" s="249"/>
      <c r="R69" s="249"/>
      <c r="S69" s="249"/>
      <c r="T69" s="249"/>
      <c r="U69" s="249"/>
      <c r="V69" s="249"/>
      <c r="W69" s="249"/>
      <c r="X69" s="249"/>
      <c r="Y69" s="249"/>
      <c r="Z69" s="249"/>
      <c r="AA69" s="249"/>
      <c r="AB69" s="249"/>
      <c r="AC69" s="249"/>
      <c r="AD69" s="249"/>
      <c r="AE69" s="249"/>
      <c r="AF69" s="249"/>
      <c r="AG69" s="249"/>
      <c r="AH69" s="249"/>
      <c r="AI69" s="249"/>
      <c r="AJ69" s="249"/>
      <c r="AK69" s="249"/>
    </row>
    <row r="70" spans="1:37" s="2" customFormat="1" ht="20.100000000000001" customHeight="1">
      <c r="A70" s="3" t="s">
        <v>31</v>
      </c>
      <c r="B70" s="3"/>
      <c r="C70" s="3"/>
      <c r="D70" s="3"/>
      <c r="E70" s="3"/>
      <c r="F70" s="3"/>
      <c r="G70" s="3"/>
      <c r="H70" s="3"/>
      <c r="I70" s="3"/>
      <c r="J70" s="3"/>
      <c r="K70" s="3"/>
      <c r="L70" s="3"/>
      <c r="M70" s="3"/>
      <c r="N70" s="3"/>
      <c r="O70" s="3"/>
      <c r="P70" s="1175"/>
      <c r="Q70" s="1175"/>
      <c r="R70" s="1175"/>
      <c r="S70" s="1175"/>
      <c r="T70" s="1175"/>
      <c r="U70" s="1175"/>
      <c r="V70" s="1175"/>
      <c r="W70" s="1175"/>
      <c r="X70" s="1175"/>
      <c r="Y70" s="1175"/>
      <c r="Z70" s="1175"/>
      <c r="AA70" s="1175"/>
      <c r="AB70" s="1175"/>
      <c r="AC70" s="1175"/>
      <c r="AD70" s="1175"/>
      <c r="AE70" s="1175"/>
      <c r="AF70" s="1175"/>
      <c r="AG70" s="1175"/>
      <c r="AH70" s="1175"/>
      <c r="AI70" s="1175"/>
      <c r="AJ70" s="1175"/>
      <c r="AK70" s="1175"/>
    </row>
    <row r="71" spans="1:37" s="2" customFormat="1" ht="20.100000000000001" customHeight="1">
      <c r="A71" s="3" t="s">
        <v>32</v>
      </c>
      <c r="B71" s="3"/>
      <c r="C71" s="3"/>
      <c r="D71" s="3"/>
      <c r="E71" s="3"/>
      <c r="F71" s="3"/>
      <c r="G71" s="3"/>
      <c r="H71" s="3"/>
      <c r="I71" s="3"/>
      <c r="J71" s="3"/>
      <c r="K71" s="3"/>
      <c r="L71" s="3"/>
      <c r="M71" s="3"/>
      <c r="N71" s="3"/>
      <c r="O71" s="3"/>
      <c r="P71" s="1175"/>
      <c r="Q71" s="1175"/>
      <c r="R71" s="1175"/>
      <c r="S71" s="1175"/>
      <c r="T71" s="1175"/>
      <c r="U71" s="1175"/>
      <c r="V71" s="1175"/>
      <c r="W71" s="1175"/>
      <c r="X71" s="1175"/>
      <c r="Y71" s="1175"/>
      <c r="Z71" s="1175"/>
      <c r="AA71" s="1175"/>
      <c r="AB71" s="1175"/>
      <c r="AC71" s="1175"/>
      <c r="AD71" s="1175"/>
      <c r="AE71" s="1175"/>
      <c r="AF71" s="1175"/>
      <c r="AG71" s="1175"/>
      <c r="AH71" s="1175"/>
      <c r="AI71" s="1175"/>
      <c r="AJ71" s="1175"/>
      <c r="AK71" s="1175"/>
    </row>
    <row r="72" spans="1:37" s="2" customFormat="1" ht="20.100000000000001" customHeight="1">
      <c r="A72" s="3" t="s">
        <v>33</v>
      </c>
      <c r="B72" s="3"/>
      <c r="C72" s="3"/>
      <c r="D72" s="3"/>
      <c r="E72" s="3"/>
      <c r="F72" s="3"/>
      <c r="G72" s="3"/>
      <c r="H72" s="3"/>
      <c r="I72" s="3"/>
      <c r="J72" s="3"/>
      <c r="K72" s="3"/>
      <c r="L72" s="3"/>
      <c r="M72" s="3"/>
      <c r="N72" s="3"/>
      <c r="O72" s="3"/>
      <c r="P72" s="1175"/>
      <c r="Q72" s="1175"/>
      <c r="R72" s="1175"/>
      <c r="S72" s="1175"/>
      <c r="T72" s="1175"/>
      <c r="U72" s="1175"/>
      <c r="V72" s="1175"/>
      <c r="W72" s="1175"/>
      <c r="X72" s="250"/>
      <c r="Y72" s="250"/>
      <c r="Z72" s="250"/>
      <c r="AA72" s="250"/>
      <c r="AB72" s="250"/>
      <c r="AC72" s="250"/>
      <c r="AD72" s="250"/>
      <c r="AE72" s="250"/>
      <c r="AF72" s="250"/>
      <c r="AG72" s="250"/>
      <c r="AH72" s="250"/>
      <c r="AI72" s="250"/>
      <c r="AJ72" s="250"/>
      <c r="AK72" s="250"/>
    </row>
    <row r="73" spans="1:37" s="2" customFormat="1" ht="20.100000000000001" customHeight="1">
      <c r="A73" s="3" t="s">
        <v>34</v>
      </c>
      <c r="B73" s="3"/>
      <c r="C73" s="3"/>
      <c r="D73" s="3"/>
      <c r="E73" s="3"/>
      <c r="F73" s="3"/>
      <c r="G73" s="3"/>
      <c r="H73" s="3"/>
      <c r="I73" s="3"/>
      <c r="J73" s="3"/>
      <c r="K73" s="3"/>
      <c r="L73" s="3"/>
      <c r="M73" s="3"/>
      <c r="N73" s="3"/>
      <c r="O73" s="3"/>
      <c r="P73" s="1175"/>
      <c r="Q73" s="1175"/>
      <c r="R73" s="1175"/>
      <c r="S73" s="1175"/>
      <c r="T73" s="1175"/>
      <c r="U73" s="1175"/>
      <c r="V73" s="1175"/>
      <c r="W73" s="1175"/>
      <c r="X73" s="1175"/>
      <c r="Y73" s="1175"/>
      <c r="Z73" s="1175"/>
      <c r="AA73" s="1175"/>
      <c r="AB73" s="1175"/>
      <c r="AC73" s="1175"/>
      <c r="AD73" s="1175"/>
      <c r="AE73" s="1175"/>
      <c r="AF73" s="1175"/>
      <c r="AG73" s="1175"/>
      <c r="AH73" s="1175"/>
      <c r="AI73" s="1175"/>
      <c r="AJ73" s="1175"/>
      <c r="AK73" s="1175"/>
    </row>
    <row r="74" spans="1:37" s="2" customFormat="1" ht="20.100000000000001" customHeight="1">
      <c r="A74" s="20" t="s">
        <v>35</v>
      </c>
      <c r="B74" s="20"/>
      <c r="C74" s="20"/>
      <c r="D74" s="20"/>
      <c r="E74" s="20"/>
      <c r="F74" s="20"/>
      <c r="G74" s="20"/>
      <c r="H74" s="20"/>
      <c r="I74" s="20"/>
      <c r="J74" s="20"/>
      <c r="K74" s="20"/>
      <c r="L74" s="20"/>
      <c r="M74" s="20"/>
      <c r="N74" s="20"/>
      <c r="O74" s="20"/>
      <c r="P74" s="1176"/>
      <c r="Q74" s="1176"/>
      <c r="R74" s="1176"/>
      <c r="S74" s="1176"/>
      <c r="T74" s="1176"/>
      <c r="U74" s="1176"/>
      <c r="V74" s="1176"/>
      <c r="W74" s="1176"/>
      <c r="X74" s="1176"/>
      <c r="Y74" s="1176"/>
      <c r="Z74" s="1176"/>
      <c r="AA74" s="1176"/>
      <c r="AB74" s="1176"/>
      <c r="AC74" s="1176"/>
      <c r="AD74" s="1176"/>
      <c r="AE74" s="1176"/>
      <c r="AF74" s="1176"/>
      <c r="AG74" s="1176"/>
      <c r="AH74" s="251"/>
      <c r="AI74" s="251"/>
      <c r="AJ74" s="251"/>
      <c r="AK74" s="251"/>
    </row>
    <row r="75" spans="1:37" s="2" customFormat="1" ht="20.100000000000001" customHeight="1">
      <c r="A75" s="3" t="s">
        <v>38</v>
      </c>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row>
    <row r="76" spans="1:37" s="2" customFormat="1" ht="20.100000000000001" customHeight="1">
      <c r="A76" s="3" t="s">
        <v>39</v>
      </c>
      <c r="B76" s="3"/>
      <c r="C76" s="3"/>
      <c r="D76" s="3"/>
      <c r="E76" s="3"/>
      <c r="F76" s="3"/>
      <c r="G76" s="3"/>
      <c r="H76" s="3"/>
      <c r="I76" s="3"/>
      <c r="J76" s="3"/>
      <c r="K76" s="3"/>
      <c r="L76" s="3"/>
      <c r="M76" s="3"/>
      <c r="N76" s="3"/>
      <c r="O76" s="3"/>
      <c r="P76" s="4" t="s">
        <v>40</v>
      </c>
      <c r="Q76" s="1177"/>
      <c r="R76" s="1177"/>
      <c r="S76" s="4" t="s">
        <v>41</v>
      </c>
      <c r="T76" s="3"/>
      <c r="U76" s="3"/>
      <c r="V76" s="3" t="s">
        <v>40</v>
      </c>
      <c r="W76" s="1178"/>
      <c r="X76" s="1178"/>
      <c r="Y76" s="1178"/>
      <c r="Z76" s="1178"/>
      <c r="AA76" s="1178"/>
      <c r="AB76" s="4" t="s">
        <v>42</v>
      </c>
      <c r="AE76" s="3"/>
      <c r="AF76" s="1178"/>
      <c r="AG76" s="1178"/>
      <c r="AH76" s="1178"/>
      <c r="AI76" s="1178"/>
      <c r="AJ76" s="1178"/>
      <c r="AK76" s="4" t="s">
        <v>27</v>
      </c>
    </row>
    <row r="77" spans="1:37" s="2" customFormat="1" ht="20.100000000000001" customHeight="1">
      <c r="A77" s="3" t="s">
        <v>43</v>
      </c>
      <c r="B77" s="3"/>
      <c r="C77" s="3"/>
      <c r="D77" s="3"/>
      <c r="E77" s="3"/>
      <c r="F77" s="3"/>
      <c r="G77" s="3"/>
      <c r="H77" s="3"/>
      <c r="I77" s="3"/>
      <c r="J77" s="3"/>
      <c r="K77" s="3"/>
      <c r="L77" s="3"/>
      <c r="M77" s="3"/>
      <c r="N77" s="3"/>
      <c r="O77" s="3"/>
      <c r="P77" s="1184"/>
      <c r="Q77" s="1184"/>
      <c r="R77" s="1184"/>
      <c r="S77" s="1184"/>
      <c r="T77" s="1184"/>
      <c r="U77" s="1184"/>
      <c r="V77" s="1184"/>
      <c r="W77" s="1184"/>
      <c r="X77" s="1184"/>
      <c r="Y77" s="1184"/>
      <c r="Z77" s="1184"/>
      <c r="AA77" s="1184"/>
      <c r="AB77" s="1184"/>
      <c r="AC77" s="1184"/>
      <c r="AD77" s="1184"/>
      <c r="AE77" s="1184"/>
      <c r="AF77" s="1184"/>
      <c r="AG77" s="1184"/>
      <c r="AH77" s="1184"/>
      <c r="AI77" s="1184"/>
      <c r="AJ77" s="1184"/>
      <c r="AK77" s="3"/>
    </row>
    <row r="78" spans="1:37" s="2" customFormat="1" ht="20.100000000000001" customHeight="1">
      <c r="A78" s="3" t="s">
        <v>44</v>
      </c>
      <c r="B78" s="3"/>
      <c r="C78" s="3"/>
      <c r="D78" s="3"/>
      <c r="E78" s="3"/>
      <c r="F78" s="3"/>
      <c r="G78" s="3"/>
      <c r="H78" s="3"/>
      <c r="I78" s="3"/>
      <c r="J78" s="3"/>
      <c r="K78" s="3"/>
      <c r="L78" s="3"/>
      <c r="M78" s="3"/>
      <c r="N78" s="3"/>
      <c r="O78" s="3"/>
      <c r="P78" s="4" t="s">
        <v>40</v>
      </c>
      <c r="Q78" s="1191"/>
      <c r="R78" s="1191"/>
      <c r="S78" s="4" t="s">
        <v>45</v>
      </c>
      <c r="T78" s="4"/>
      <c r="U78" s="4"/>
      <c r="V78" s="4"/>
      <c r="W78" s="4"/>
      <c r="X78" s="4"/>
      <c r="Y78" s="1178"/>
      <c r="Z78" s="1178"/>
      <c r="AA78" s="1178"/>
      <c r="AB78" s="1178"/>
      <c r="AC78" s="4" t="s">
        <v>42</v>
      </c>
      <c r="AD78" s="4"/>
      <c r="AE78" s="4"/>
      <c r="AF78" s="4"/>
      <c r="AG78" s="1178"/>
      <c r="AH78" s="1178"/>
      <c r="AI78" s="1178"/>
      <c r="AJ78" s="1178"/>
      <c r="AK78" s="4" t="s">
        <v>27</v>
      </c>
    </row>
    <row r="79" spans="1:37" s="2" customFormat="1" ht="20.100000000000001" customHeight="1">
      <c r="A79" s="3"/>
      <c r="B79" s="3"/>
      <c r="C79" s="3"/>
      <c r="D79" s="3"/>
      <c r="E79" s="3"/>
      <c r="F79" s="3"/>
      <c r="G79" s="3"/>
      <c r="H79" s="3"/>
      <c r="I79" s="3"/>
      <c r="J79" s="3"/>
      <c r="K79" s="3"/>
      <c r="L79" s="3"/>
      <c r="M79" s="3"/>
      <c r="N79" s="3"/>
      <c r="O79" s="3"/>
      <c r="P79" s="1175"/>
      <c r="Q79" s="1175"/>
      <c r="R79" s="1175"/>
      <c r="S79" s="1175"/>
      <c r="T79" s="1175"/>
      <c r="U79" s="1175"/>
      <c r="V79" s="1175"/>
      <c r="W79" s="1175"/>
      <c r="X79" s="1175"/>
      <c r="Y79" s="1175"/>
      <c r="Z79" s="1175"/>
      <c r="AA79" s="1175"/>
      <c r="AB79" s="1175"/>
      <c r="AC79" s="1175"/>
      <c r="AD79" s="1175"/>
      <c r="AE79" s="1175"/>
      <c r="AF79" s="1175"/>
      <c r="AG79" s="1175"/>
      <c r="AH79" s="1175"/>
      <c r="AI79" s="1175"/>
      <c r="AJ79" s="1175"/>
      <c r="AK79" s="218"/>
    </row>
    <row r="80" spans="1:37" s="2" customFormat="1" ht="20.100000000000001" customHeight="1">
      <c r="A80" s="3" t="s">
        <v>33</v>
      </c>
      <c r="B80" s="3"/>
      <c r="C80" s="3"/>
      <c r="D80" s="3"/>
      <c r="E80" s="3"/>
      <c r="F80" s="3"/>
      <c r="G80" s="3"/>
      <c r="H80" s="3"/>
      <c r="I80" s="3"/>
      <c r="J80" s="3"/>
      <c r="K80" s="3"/>
      <c r="L80" s="3"/>
      <c r="M80" s="3"/>
      <c r="N80" s="3"/>
      <c r="O80" s="3"/>
      <c r="P80" s="1175"/>
      <c r="Q80" s="1175"/>
      <c r="R80" s="1175"/>
      <c r="S80" s="1175"/>
      <c r="T80" s="1175"/>
      <c r="U80" s="1175"/>
      <c r="V80" s="1175"/>
      <c r="W80" s="1175"/>
      <c r="X80" s="218"/>
      <c r="Y80" s="218"/>
      <c r="Z80" s="218"/>
      <c r="AA80" s="218"/>
      <c r="AB80" s="218"/>
      <c r="AC80" s="218"/>
      <c r="AD80" s="218"/>
      <c r="AE80" s="218"/>
      <c r="AF80" s="218"/>
      <c r="AG80" s="218"/>
      <c r="AH80" s="218"/>
      <c r="AI80" s="218"/>
      <c r="AJ80" s="218"/>
      <c r="AK80" s="218"/>
    </row>
    <row r="81" spans="1:37" s="2" customFormat="1" ht="20.100000000000001" customHeight="1">
      <c r="A81" s="3" t="s">
        <v>46</v>
      </c>
      <c r="B81" s="3"/>
      <c r="C81" s="3"/>
      <c r="D81" s="3"/>
      <c r="E81" s="3"/>
      <c r="F81" s="3"/>
      <c r="G81" s="3"/>
      <c r="H81" s="3"/>
      <c r="I81" s="3"/>
      <c r="J81" s="3"/>
      <c r="K81" s="3"/>
      <c r="L81" s="3"/>
      <c r="M81" s="3"/>
      <c r="N81" s="3"/>
      <c r="O81" s="3"/>
      <c r="P81" s="1175"/>
      <c r="Q81" s="1175"/>
      <c r="R81" s="1175"/>
      <c r="S81" s="1175"/>
      <c r="T81" s="1175"/>
      <c r="U81" s="1175"/>
      <c r="V81" s="1175"/>
      <c r="W81" s="1175"/>
      <c r="X81" s="1175"/>
      <c r="Y81" s="1175"/>
      <c r="Z81" s="1175"/>
      <c r="AA81" s="1175"/>
      <c r="AB81" s="1175"/>
      <c r="AC81" s="1175"/>
      <c r="AD81" s="1175"/>
      <c r="AE81" s="1175"/>
      <c r="AF81" s="1175"/>
      <c r="AG81" s="1175"/>
      <c r="AH81" s="1175"/>
      <c r="AI81" s="1175"/>
      <c r="AJ81" s="1175"/>
      <c r="AK81" s="1175"/>
    </row>
    <row r="82" spans="1:37" s="2" customFormat="1" ht="20.100000000000001" customHeight="1">
      <c r="A82" s="20" t="s">
        <v>35</v>
      </c>
      <c r="B82" s="20"/>
      <c r="C82" s="20"/>
      <c r="D82" s="20"/>
      <c r="E82" s="20"/>
      <c r="F82" s="20"/>
      <c r="G82" s="20"/>
      <c r="H82" s="20"/>
      <c r="I82" s="20"/>
      <c r="J82" s="20"/>
      <c r="K82" s="20"/>
      <c r="L82" s="20"/>
      <c r="M82" s="20"/>
      <c r="N82" s="20"/>
      <c r="O82" s="20"/>
      <c r="P82" s="1176"/>
      <c r="Q82" s="1176"/>
      <c r="R82" s="1176"/>
      <c r="S82" s="1176"/>
      <c r="T82" s="1176"/>
      <c r="U82" s="1176"/>
      <c r="V82" s="1176"/>
      <c r="W82" s="1176"/>
      <c r="X82" s="1176"/>
      <c r="Y82" s="1176"/>
      <c r="Z82" s="1176"/>
      <c r="AA82" s="1176"/>
      <c r="AB82" s="1176"/>
      <c r="AC82" s="1176"/>
      <c r="AD82" s="1176"/>
      <c r="AE82" s="1176"/>
      <c r="AF82" s="1176"/>
      <c r="AG82" s="1176"/>
      <c r="AH82" s="217"/>
      <c r="AI82" s="217"/>
      <c r="AJ82" s="217"/>
      <c r="AK82" s="217"/>
    </row>
    <row r="83" spans="1:37" s="2" customFormat="1" ht="20.100000000000001" customHeight="1">
      <c r="A83" s="3" t="s">
        <v>47</v>
      </c>
      <c r="B83" s="3"/>
      <c r="C83" s="3"/>
      <c r="D83" s="3"/>
      <c r="E83" s="3"/>
      <c r="F83" s="3"/>
      <c r="G83" s="3"/>
      <c r="H83" s="3"/>
      <c r="I83" s="3"/>
      <c r="J83" s="3"/>
      <c r="K83" s="3"/>
      <c r="L83" s="3"/>
      <c r="M83" s="3"/>
      <c r="N83" s="3"/>
      <c r="O83" s="3"/>
    </row>
    <row r="84" spans="1:37" s="2" customFormat="1" ht="20.100000000000001" customHeight="1">
      <c r="A84" s="17"/>
      <c r="B84" s="17"/>
      <c r="C84" s="17"/>
      <c r="D84" s="1179" t="s">
        <v>48</v>
      </c>
      <c r="E84" s="1179"/>
      <c r="F84" s="1179"/>
      <c r="G84" s="1179"/>
      <c r="H84" s="1179"/>
      <c r="I84" s="1179"/>
      <c r="J84" s="1179"/>
      <c r="K84" s="1179"/>
      <c r="L84" s="1179"/>
      <c r="M84" s="1179"/>
      <c r="N84" s="1179"/>
      <c r="O84" s="1179"/>
      <c r="P84" s="1179"/>
      <c r="Q84" s="1179"/>
      <c r="R84" s="1179"/>
      <c r="S84" s="1179"/>
      <c r="T84" s="1179"/>
      <c r="U84" s="1179"/>
      <c r="V84" s="1179"/>
      <c r="W84" s="1179"/>
      <c r="X84" s="1179"/>
      <c r="Y84" s="1179"/>
      <c r="Z84" s="1179"/>
      <c r="AA84" s="1179"/>
      <c r="AB84" s="1179"/>
      <c r="AC84" s="1179"/>
      <c r="AD84" s="1179"/>
      <c r="AE84" s="1179"/>
      <c r="AF84" s="1179"/>
      <c r="AG84" s="1179"/>
      <c r="AH84" s="1179"/>
      <c r="AI84" s="1179"/>
      <c r="AJ84" s="1179"/>
      <c r="AK84" s="1179"/>
    </row>
    <row r="85" spans="1:37" s="2" customFormat="1" ht="20.100000000000001" customHeight="1">
      <c r="A85" s="3" t="s">
        <v>49</v>
      </c>
      <c r="B85" s="3"/>
      <c r="C85" s="3"/>
      <c r="D85" s="3"/>
      <c r="E85" s="3"/>
      <c r="F85" s="3"/>
      <c r="G85" s="3"/>
      <c r="H85" s="3"/>
      <c r="I85" s="3"/>
      <c r="J85" s="3"/>
      <c r="K85" s="3"/>
      <c r="L85" s="3"/>
      <c r="M85" s="3"/>
      <c r="N85" s="3"/>
      <c r="O85" s="3"/>
    </row>
    <row r="86" spans="1:37" s="2" customFormat="1" ht="20.100000000000001" customHeight="1">
      <c r="D86" s="3"/>
      <c r="E86" s="3"/>
      <c r="F86" s="3"/>
      <c r="G86" s="3"/>
      <c r="H86" s="3"/>
      <c r="I86" s="3"/>
      <c r="J86" s="3"/>
      <c r="K86" s="3"/>
      <c r="L86" s="3"/>
      <c r="M86" s="3"/>
      <c r="N86" s="3"/>
      <c r="O86" s="3"/>
      <c r="P86" s="252" t="s">
        <v>10</v>
      </c>
      <c r="Q86" s="3"/>
      <c r="R86" s="3" t="s">
        <v>50</v>
      </c>
      <c r="S86" s="3"/>
      <c r="T86" s="3"/>
      <c r="U86" s="252" t="s">
        <v>10</v>
      </c>
      <c r="V86" s="3"/>
      <c r="W86" s="3" t="s">
        <v>51</v>
      </c>
      <c r="X86" s="3"/>
      <c r="Y86" s="3"/>
      <c r="Z86" s="3"/>
      <c r="AA86" s="3"/>
      <c r="AB86" s="3"/>
      <c r="AC86" s="3"/>
      <c r="AD86" s="3"/>
      <c r="AE86" s="3"/>
      <c r="AF86" s="3"/>
      <c r="AG86" s="3"/>
      <c r="AH86" s="3"/>
      <c r="AI86" s="3"/>
      <c r="AJ86" s="3"/>
      <c r="AK86" s="3"/>
    </row>
    <row r="87" spans="1:37" s="2" customFormat="1" ht="20.100000000000001" customHeight="1">
      <c r="A87" s="21" t="s">
        <v>52</v>
      </c>
      <c r="B87" s="21"/>
      <c r="C87" s="21"/>
      <c r="D87" s="21"/>
      <c r="E87" s="21"/>
      <c r="F87" s="21"/>
      <c r="G87" s="21"/>
      <c r="H87" s="21"/>
      <c r="I87" s="21"/>
      <c r="J87" s="21"/>
      <c r="K87" s="21"/>
      <c r="L87" s="21"/>
      <c r="M87" s="21"/>
      <c r="N87" s="21"/>
      <c r="O87" s="21"/>
      <c r="P87" s="8"/>
      <c r="Q87" s="8"/>
      <c r="R87" s="8"/>
      <c r="S87" s="8"/>
      <c r="T87" s="8"/>
      <c r="U87" s="8"/>
      <c r="V87" s="8"/>
      <c r="W87" s="8"/>
      <c r="X87" s="8"/>
      <c r="Y87" s="8"/>
      <c r="Z87" s="8"/>
      <c r="AA87" s="8"/>
      <c r="AB87" s="8"/>
      <c r="AC87" s="8"/>
      <c r="AD87" s="8"/>
      <c r="AE87" s="8"/>
      <c r="AF87" s="8"/>
      <c r="AG87" s="8"/>
      <c r="AH87" s="8"/>
      <c r="AI87" s="8"/>
      <c r="AJ87" s="8"/>
      <c r="AK87" s="8"/>
    </row>
    <row r="88" spans="1:37" s="2" customFormat="1" ht="20.100000000000001" customHeight="1">
      <c r="A88" s="3" t="s">
        <v>53</v>
      </c>
      <c r="B88" s="3"/>
      <c r="C88" s="3"/>
      <c r="D88" s="3"/>
      <c r="E88" s="3"/>
      <c r="F88" s="3"/>
      <c r="G88" s="3"/>
      <c r="H88" s="3"/>
      <c r="I88" s="3"/>
      <c r="J88" s="3"/>
      <c r="K88" s="3"/>
      <c r="L88" s="3"/>
      <c r="M88" s="3"/>
      <c r="N88" s="3"/>
      <c r="O88" s="3"/>
      <c r="P88" s="1188"/>
      <c r="Q88" s="1188"/>
      <c r="R88" s="1188"/>
      <c r="S88" s="1188"/>
      <c r="T88" s="1188"/>
      <c r="U88" s="1188"/>
      <c r="V88" s="1188"/>
      <c r="W88" s="1188"/>
      <c r="X88" s="1188"/>
      <c r="Y88" s="1188"/>
      <c r="Z88" s="1188"/>
      <c r="AA88" s="1188"/>
      <c r="AB88" s="1188"/>
      <c r="AC88" s="1188"/>
      <c r="AD88" s="1188"/>
      <c r="AE88" s="1188"/>
      <c r="AF88" s="1188"/>
      <c r="AG88" s="1188"/>
      <c r="AH88" s="1188"/>
      <c r="AI88" s="1188"/>
      <c r="AJ88" s="1188"/>
      <c r="AK88" s="1188"/>
    </row>
    <row r="89" spans="1:37" s="2" customFormat="1" ht="20.100000000000001" customHeight="1">
      <c r="A89" s="3" t="s">
        <v>54</v>
      </c>
      <c r="B89" s="3"/>
      <c r="C89" s="3"/>
      <c r="D89" s="3"/>
      <c r="E89" s="3"/>
      <c r="F89" s="3"/>
      <c r="G89" s="3"/>
      <c r="H89" s="3"/>
      <c r="I89" s="3"/>
      <c r="J89" s="3"/>
      <c r="K89" s="3"/>
      <c r="L89" s="3"/>
      <c r="M89" s="3"/>
      <c r="N89" s="3"/>
      <c r="O89" s="3"/>
      <c r="P89" s="1189"/>
      <c r="Q89" s="1189"/>
      <c r="R89" s="1189"/>
      <c r="S89" s="1189"/>
      <c r="T89" s="1189"/>
      <c r="U89" s="1189"/>
      <c r="V89" s="1189"/>
      <c r="W89" s="1189"/>
      <c r="X89" s="1189"/>
      <c r="Y89" s="1189"/>
      <c r="Z89" s="1189"/>
      <c r="AA89" s="1189"/>
      <c r="AB89" s="1189"/>
      <c r="AC89" s="1189"/>
      <c r="AD89" s="1189"/>
      <c r="AE89" s="1189"/>
      <c r="AF89" s="1189"/>
      <c r="AG89" s="1189"/>
      <c r="AH89" s="1189"/>
      <c r="AI89" s="1189"/>
      <c r="AJ89" s="1189"/>
      <c r="AK89" s="1189"/>
    </row>
    <row r="90" spans="1:37" s="2" customFormat="1" ht="20.100000000000001" customHeight="1">
      <c r="A90" s="20" t="s">
        <v>55</v>
      </c>
      <c r="B90" s="20"/>
      <c r="C90" s="20"/>
      <c r="D90" s="20"/>
      <c r="E90" s="20"/>
      <c r="F90" s="20"/>
      <c r="G90" s="20"/>
      <c r="H90" s="20"/>
      <c r="I90" s="20"/>
      <c r="J90" s="20"/>
      <c r="K90" s="20"/>
      <c r="L90" s="20"/>
      <c r="M90" s="20"/>
      <c r="N90" s="20"/>
      <c r="O90" s="20"/>
      <c r="P90" s="1190"/>
      <c r="Q90" s="1190"/>
      <c r="R90" s="1190"/>
      <c r="S90" s="1190"/>
      <c r="T90" s="1190"/>
      <c r="U90" s="1190"/>
      <c r="V90" s="1190"/>
      <c r="W90" s="1190"/>
      <c r="X90" s="1190"/>
      <c r="Y90" s="1190"/>
      <c r="Z90" s="1190"/>
      <c r="AA90" s="1190"/>
      <c r="AB90" s="1190"/>
      <c r="AC90" s="1190"/>
      <c r="AD90" s="1190"/>
      <c r="AE90" s="1190"/>
      <c r="AF90" s="1190"/>
      <c r="AG90" s="1190"/>
      <c r="AH90" s="1190"/>
      <c r="AI90" s="1190"/>
      <c r="AJ90" s="1190"/>
      <c r="AK90" s="1190"/>
    </row>
    <row r="91" spans="1:37" s="2" customFormat="1" ht="5.0999999999999996" customHeight="1"/>
    <row r="92" spans="1:37" s="23" customFormat="1" ht="20.100000000000001" customHeight="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row>
    <row r="93" spans="1:37" s="2" customFormat="1" ht="14.1" customHeight="1">
      <c r="A93" s="1181" t="s">
        <v>63</v>
      </c>
      <c r="B93" s="1181"/>
      <c r="C93" s="1181"/>
      <c r="D93" s="1181"/>
      <c r="E93" s="1181"/>
      <c r="F93" s="1181"/>
      <c r="G93" s="1181"/>
      <c r="H93" s="1181"/>
      <c r="I93" s="1181"/>
      <c r="J93" s="1181"/>
      <c r="K93" s="1181"/>
      <c r="L93" s="1181"/>
      <c r="M93" s="1181"/>
      <c r="N93" s="1181"/>
      <c r="O93" s="1181"/>
      <c r="P93" s="1181"/>
      <c r="Q93" s="1181"/>
      <c r="R93" s="1181"/>
      <c r="S93" s="1181"/>
      <c r="T93" s="1181"/>
      <c r="U93" s="1181"/>
      <c r="V93" s="1181"/>
      <c r="W93" s="1181"/>
      <c r="X93" s="1181"/>
      <c r="Y93" s="1181"/>
      <c r="Z93" s="1181"/>
      <c r="AA93" s="1181"/>
      <c r="AB93" s="1181"/>
      <c r="AC93" s="1181"/>
      <c r="AD93" s="1181"/>
      <c r="AE93" s="1181"/>
      <c r="AF93" s="1181"/>
      <c r="AG93" s="1181"/>
      <c r="AH93" s="1181"/>
      <c r="AI93" s="1181"/>
      <c r="AJ93" s="1181"/>
      <c r="AK93" s="1181"/>
    </row>
    <row r="94" spans="1:37" s="2" customFormat="1" ht="9.9499999999999993" customHeight="1"/>
    <row r="95" spans="1:37" s="2" customFormat="1" ht="15" customHeight="1" thickBot="1">
      <c r="B95" s="3" t="s">
        <v>64</v>
      </c>
      <c r="S95" s="1197" t="s">
        <v>65</v>
      </c>
      <c r="T95" s="1197"/>
      <c r="U95" s="1197"/>
      <c r="V95" s="1197"/>
      <c r="W95" s="1197"/>
      <c r="X95" s="1197"/>
      <c r="Y95" s="1197"/>
      <c r="Z95" s="1197"/>
      <c r="AA95" s="1197"/>
      <c r="AB95" s="1197"/>
      <c r="AC95" s="1197"/>
      <c r="AD95" s="1197"/>
      <c r="AE95" s="1197"/>
      <c r="AF95" s="1197"/>
      <c r="AG95" s="1197"/>
      <c r="AH95" s="1197"/>
      <c r="AI95" s="1197"/>
      <c r="AJ95" s="1197"/>
    </row>
    <row r="96" spans="1:37" s="2" customFormat="1" ht="15" customHeight="1">
      <c r="A96" s="24"/>
      <c r="B96" s="25" t="s">
        <v>66</v>
      </c>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row>
    <row r="97" spans="2:37" s="2" customFormat="1" ht="13.9" customHeight="1">
      <c r="B97" s="3"/>
      <c r="C97" s="27" t="s">
        <v>67</v>
      </c>
      <c r="D97" s="4" t="s">
        <v>68</v>
      </c>
    </row>
    <row r="98" spans="2:37" s="2" customFormat="1" ht="13.9" customHeight="1">
      <c r="B98" s="3"/>
      <c r="C98" s="252" t="s">
        <v>10</v>
      </c>
      <c r="D98" s="4" t="s">
        <v>69</v>
      </c>
    </row>
    <row r="99" spans="2:37" s="2" customFormat="1" ht="13.9" customHeight="1">
      <c r="B99" s="3"/>
      <c r="C99" s="27" t="s">
        <v>67</v>
      </c>
      <c r="D99" s="4" t="s">
        <v>70</v>
      </c>
    </row>
    <row r="100" spans="2:37" s="2" customFormat="1" ht="13.9" customHeight="1">
      <c r="B100" s="3"/>
      <c r="C100" s="252" t="s">
        <v>10</v>
      </c>
      <c r="D100" s="4" t="s">
        <v>71</v>
      </c>
    </row>
    <row r="101" spans="2:37" s="2" customFormat="1" ht="13.9" customHeight="1">
      <c r="B101" s="3"/>
      <c r="C101" s="252" t="s">
        <v>10</v>
      </c>
      <c r="D101" s="4" t="s">
        <v>72</v>
      </c>
    </row>
    <row r="102" spans="2:37" s="2" customFormat="1" ht="13.9" customHeight="1">
      <c r="B102" s="3"/>
      <c r="C102" s="27" t="s">
        <v>67</v>
      </c>
      <c r="D102" s="4" t="s">
        <v>73</v>
      </c>
    </row>
    <row r="103" spans="2:37" s="2" customFormat="1" ht="13.9" customHeight="1">
      <c r="B103" s="3"/>
      <c r="C103" s="27" t="s">
        <v>67</v>
      </c>
      <c r="D103" s="4" t="s">
        <v>74</v>
      </c>
    </row>
    <row r="104" spans="2:37" s="2" customFormat="1" ht="15" customHeight="1">
      <c r="B104" s="3" t="s">
        <v>75</v>
      </c>
    </row>
    <row r="105" spans="2:37" s="2" customFormat="1" ht="13.9" customHeight="1">
      <c r="B105" s="21"/>
      <c r="C105" s="296" t="s">
        <v>10</v>
      </c>
      <c r="D105" s="28" t="s">
        <v>76</v>
      </c>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row>
    <row r="106" spans="2:37" s="2" customFormat="1" ht="13.9" hidden="1" customHeight="1">
      <c r="B106" s="3"/>
      <c r="C106" s="297" t="s">
        <v>67</v>
      </c>
      <c r="D106" s="4" t="s">
        <v>77</v>
      </c>
    </row>
    <row r="107" spans="2:37" s="2" customFormat="1" ht="13.9" hidden="1" customHeight="1">
      <c r="B107" s="3"/>
      <c r="C107" s="297" t="s">
        <v>67</v>
      </c>
      <c r="D107" s="4" t="s">
        <v>78</v>
      </c>
    </row>
    <row r="108" spans="2:37" s="2" customFormat="1" ht="13.9" customHeight="1">
      <c r="B108" s="3"/>
      <c r="C108" s="252" t="s">
        <v>10</v>
      </c>
      <c r="D108" s="4" t="s">
        <v>79</v>
      </c>
    </row>
    <row r="109" spans="2:37" s="2" customFormat="1" ht="13.9" customHeight="1">
      <c r="B109" s="3"/>
      <c r="C109" s="252" t="s">
        <v>10</v>
      </c>
      <c r="D109" s="4" t="s">
        <v>80</v>
      </c>
    </row>
    <row r="110" spans="2:37" s="2" customFormat="1" ht="13.9" customHeight="1">
      <c r="B110" s="3"/>
      <c r="C110" s="252" t="s">
        <v>10</v>
      </c>
      <c r="D110" s="4" t="s">
        <v>81</v>
      </c>
    </row>
    <row r="111" spans="2:37" s="2" customFormat="1" ht="13.9" hidden="1" customHeight="1">
      <c r="B111" s="3"/>
      <c r="C111" s="29" t="s">
        <v>67</v>
      </c>
      <c r="D111" s="4" t="s">
        <v>82</v>
      </c>
    </row>
    <row r="112" spans="2:37" s="2" customFormat="1" ht="15" customHeight="1">
      <c r="B112" s="2" t="s">
        <v>83</v>
      </c>
    </row>
    <row r="113" spans="2:37" s="2" customFormat="1" ht="13.9" customHeight="1">
      <c r="B113" s="8"/>
      <c r="C113" s="30" t="s">
        <v>67</v>
      </c>
      <c r="D113" s="28" t="s">
        <v>84</v>
      </c>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row>
    <row r="114" spans="2:37" s="2" customFormat="1" ht="15" customHeight="1">
      <c r="B114" s="2" t="s">
        <v>85</v>
      </c>
    </row>
    <row r="115" spans="2:37" s="2" customFormat="1" ht="13.9" customHeight="1">
      <c r="B115" s="8"/>
      <c r="C115" s="30" t="s">
        <v>67</v>
      </c>
      <c r="D115" s="28" t="s">
        <v>86</v>
      </c>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row>
    <row r="116" spans="2:37" s="2" customFormat="1" ht="13.9" hidden="1" customHeight="1">
      <c r="C116" s="29" t="s">
        <v>67</v>
      </c>
      <c r="D116" s="4" t="s">
        <v>87</v>
      </c>
    </row>
    <row r="117" spans="2:37" s="2" customFormat="1" ht="13.9" hidden="1" customHeight="1">
      <c r="C117" s="31" t="s">
        <v>88</v>
      </c>
      <c r="D117" s="4" t="s">
        <v>89</v>
      </c>
    </row>
    <row r="118" spans="2:37" s="2" customFormat="1" ht="13.9" hidden="1" customHeight="1">
      <c r="C118" s="31" t="s">
        <v>88</v>
      </c>
      <c r="D118" s="4" t="s">
        <v>90</v>
      </c>
    </row>
    <row r="119" spans="2:37" s="2" customFormat="1" ht="15" customHeight="1">
      <c r="B119" s="20" t="s">
        <v>91</v>
      </c>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c r="AA119" s="17"/>
      <c r="AB119" s="17"/>
      <c r="AC119" s="17"/>
      <c r="AD119" s="17"/>
      <c r="AE119" s="17"/>
      <c r="AF119" s="17"/>
      <c r="AG119" s="17"/>
      <c r="AH119" s="17"/>
      <c r="AI119" s="17"/>
      <c r="AJ119" s="17"/>
      <c r="AK119" s="17"/>
    </row>
    <row r="120" spans="2:37" s="2" customFormat="1" ht="15" customHeight="1">
      <c r="B120" s="3"/>
      <c r="C120" s="32" t="s">
        <v>92</v>
      </c>
    </row>
    <row r="121" spans="2:37" s="2" customFormat="1" ht="13.9" customHeight="1">
      <c r="B121" s="3"/>
      <c r="C121" s="298" t="s">
        <v>115</v>
      </c>
      <c r="D121" s="32" t="s">
        <v>93</v>
      </c>
      <c r="Q121" s="235"/>
      <c r="R121" s="236"/>
      <c r="S121" s="236"/>
      <c r="T121" s="236"/>
      <c r="U121" s="236"/>
      <c r="V121" s="236"/>
      <c r="W121" s="236"/>
      <c r="X121" s="236"/>
      <c r="Y121" s="236"/>
      <c r="Z121" s="236"/>
      <c r="AA121" s="236"/>
      <c r="AB121" s="236"/>
      <c r="AC121" s="236"/>
      <c r="AD121" s="236"/>
      <c r="AE121" s="236"/>
      <c r="AF121" s="236"/>
      <c r="AG121" s="236"/>
      <c r="AH121" s="236"/>
      <c r="AI121" s="236"/>
      <c r="AJ121" s="236"/>
      <c r="AK121" s="236"/>
    </row>
    <row r="122" spans="2:37" s="2" customFormat="1" ht="13.9" customHeight="1">
      <c r="B122" s="3"/>
      <c r="C122" s="299" t="s">
        <v>784</v>
      </c>
      <c r="D122" s="32" t="s">
        <v>94</v>
      </c>
      <c r="Q122" s="236"/>
      <c r="R122" s="236"/>
      <c r="S122" s="236"/>
      <c r="T122" s="236"/>
      <c r="U122" s="236"/>
      <c r="V122" s="236"/>
      <c r="W122" s="236"/>
      <c r="X122" s="236"/>
      <c r="Y122" s="236"/>
      <c r="Z122" s="236"/>
      <c r="AA122" s="236"/>
      <c r="AB122" s="236"/>
      <c r="AC122" s="236"/>
      <c r="AD122" s="236"/>
      <c r="AE122" s="236"/>
      <c r="AF122" s="236"/>
      <c r="AG122" s="236"/>
      <c r="AH122" s="236"/>
      <c r="AI122" s="236"/>
      <c r="AJ122" s="236"/>
      <c r="AK122" s="236"/>
    </row>
    <row r="123" spans="2:37" s="2" customFormat="1" ht="15" customHeight="1">
      <c r="B123" s="3" t="s">
        <v>95</v>
      </c>
    </row>
    <row r="124" spans="2:37" s="2" customFormat="1" ht="13.9" customHeight="1">
      <c r="B124" s="21"/>
      <c r="C124" s="296" t="s">
        <v>10</v>
      </c>
      <c r="D124" s="28" t="s">
        <v>96</v>
      </c>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row>
    <row r="125" spans="2:37" s="2" customFormat="1" ht="13.9" customHeight="1">
      <c r="B125" s="3"/>
      <c r="C125" s="252" t="s">
        <v>10</v>
      </c>
      <c r="D125" s="4" t="s">
        <v>97</v>
      </c>
    </row>
    <row r="126" spans="2:37" s="2" customFormat="1" ht="15" customHeight="1">
      <c r="B126" s="20" t="s">
        <v>98</v>
      </c>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row>
    <row r="127" spans="2:37" s="2" customFormat="1" ht="13.9" customHeight="1">
      <c r="B127" s="3"/>
      <c r="C127" s="296" t="s">
        <v>10</v>
      </c>
      <c r="D127" s="4" t="s">
        <v>99</v>
      </c>
    </row>
    <row r="128" spans="2:37" s="2" customFormat="1" ht="13.9" customHeight="1">
      <c r="B128" s="3"/>
      <c r="C128" s="252" t="s">
        <v>10</v>
      </c>
      <c r="D128" s="4" t="s">
        <v>100</v>
      </c>
    </row>
    <row r="129" spans="1:37" s="2" customFormat="1" ht="15" customHeight="1">
      <c r="B129" s="20" t="s">
        <v>101</v>
      </c>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c r="AA129" s="17"/>
      <c r="AB129" s="17"/>
      <c r="AC129" s="17"/>
      <c r="AD129" s="17"/>
      <c r="AE129" s="17"/>
      <c r="AF129" s="17"/>
      <c r="AG129" s="17"/>
      <c r="AH129" s="17"/>
      <c r="AI129" s="17"/>
      <c r="AJ129" s="17"/>
      <c r="AK129" s="17"/>
    </row>
    <row r="130" spans="1:37" s="2" customFormat="1" ht="13.9" hidden="1" customHeight="1">
      <c r="B130" s="3"/>
      <c r="C130" s="31" t="s">
        <v>88</v>
      </c>
      <c r="D130" s="4" t="s">
        <v>102</v>
      </c>
    </row>
    <row r="131" spans="1:37" s="2" customFormat="1" ht="13.9" hidden="1" customHeight="1">
      <c r="B131" s="3"/>
      <c r="C131" s="31" t="s">
        <v>88</v>
      </c>
      <c r="D131" s="4" t="s">
        <v>103</v>
      </c>
    </row>
    <row r="132" spans="1:37" s="2" customFormat="1" ht="13.9" hidden="1" customHeight="1">
      <c r="B132" s="3"/>
      <c r="C132" s="31" t="s">
        <v>88</v>
      </c>
      <c r="D132" s="4" t="s">
        <v>104</v>
      </c>
    </row>
    <row r="133" spans="1:37" s="2" customFormat="1" ht="13.9" hidden="1" customHeight="1">
      <c r="B133" s="3"/>
      <c r="C133" s="31" t="s">
        <v>88</v>
      </c>
      <c r="D133" s="4" t="s">
        <v>105</v>
      </c>
    </row>
    <row r="134" spans="1:37" s="2" customFormat="1" ht="13.9" hidden="1" customHeight="1">
      <c r="B134" s="3"/>
      <c r="C134" s="31" t="s">
        <v>88</v>
      </c>
      <c r="D134" s="4" t="s">
        <v>106</v>
      </c>
    </row>
    <row r="135" spans="1:37" s="2" customFormat="1" ht="13.9" customHeight="1">
      <c r="B135" s="3"/>
      <c r="C135" s="252" t="s">
        <v>10</v>
      </c>
      <c r="D135" s="4" t="s">
        <v>107</v>
      </c>
    </row>
    <row r="136" spans="1:37" s="2" customFormat="1" ht="15" customHeight="1">
      <c r="B136" s="20" t="s">
        <v>108</v>
      </c>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row>
    <row r="137" spans="1:37" s="2" customFormat="1" ht="13.9" customHeight="1">
      <c r="B137" s="3"/>
      <c r="C137" s="252" t="s">
        <v>10</v>
      </c>
      <c r="D137" s="4" t="s">
        <v>109</v>
      </c>
    </row>
    <row r="138" spans="1:37" s="2" customFormat="1" ht="13.9" hidden="1" customHeight="1">
      <c r="B138" s="3"/>
      <c r="C138" s="31" t="s">
        <v>88</v>
      </c>
      <c r="D138" s="4" t="s">
        <v>110</v>
      </c>
    </row>
    <row r="139" spans="1:37" s="2" customFormat="1" ht="15" customHeight="1">
      <c r="B139" s="20" t="s">
        <v>111</v>
      </c>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c r="AA139" s="17"/>
      <c r="AB139" s="17"/>
      <c r="AC139" s="17"/>
      <c r="AD139" s="17"/>
      <c r="AE139" s="17"/>
      <c r="AF139" s="17"/>
      <c r="AG139" s="17"/>
      <c r="AH139" s="17"/>
      <c r="AI139" s="17"/>
      <c r="AJ139" s="17"/>
      <c r="AK139" s="17"/>
    </row>
    <row r="140" spans="1:37" s="2" customFormat="1" ht="13.9" customHeight="1" thickBot="1">
      <c r="A140" s="33"/>
      <c r="B140" s="34"/>
      <c r="C140" s="300" t="s">
        <v>10</v>
      </c>
      <c r="D140" s="35" t="s">
        <v>112</v>
      </c>
      <c r="E140" s="33"/>
      <c r="F140" s="33"/>
      <c r="G140" s="33"/>
      <c r="H140" s="33"/>
      <c r="I140" s="33"/>
      <c r="J140" s="33"/>
      <c r="K140" s="33"/>
      <c r="L140" s="33"/>
      <c r="M140" s="33"/>
      <c r="N140" s="33"/>
      <c r="O140" s="33"/>
      <c r="P140" s="33"/>
      <c r="Q140" s="33"/>
      <c r="R140" s="33"/>
      <c r="S140" s="33"/>
      <c r="T140" s="33"/>
      <c r="U140" s="33"/>
      <c r="V140" s="33"/>
      <c r="W140" s="33"/>
      <c r="X140" s="33"/>
      <c r="Y140" s="33"/>
      <c r="Z140" s="33"/>
      <c r="AA140" s="33"/>
      <c r="AB140" s="33"/>
      <c r="AC140" s="33"/>
      <c r="AD140" s="33"/>
      <c r="AE140" s="33"/>
      <c r="AF140" s="33"/>
      <c r="AG140" s="33"/>
      <c r="AH140" s="33"/>
      <c r="AI140" s="33"/>
      <c r="AJ140" s="33"/>
      <c r="AK140" s="33"/>
    </row>
    <row r="141" spans="1:37" s="2" customFormat="1" ht="20.100000000000001" customHeight="1" thickBot="1">
      <c r="A141" s="33"/>
      <c r="B141" s="34" t="s">
        <v>113</v>
      </c>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c r="AA141" s="33"/>
      <c r="AB141" s="33"/>
      <c r="AC141" s="33"/>
      <c r="AD141" s="33"/>
      <c r="AE141" s="33"/>
      <c r="AF141" s="33"/>
      <c r="AG141" s="33"/>
      <c r="AH141" s="33"/>
      <c r="AI141" s="33"/>
      <c r="AJ141" s="33"/>
      <c r="AK141" s="33"/>
    </row>
    <row r="142" spans="1:37" s="2" customFormat="1" ht="15" customHeight="1">
      <c r="C142" s="2" t="s">
        <v>114</v>
      </c>
    </row>
    <row r="143" spans="1:37" s="2" customFormat="1" ht="13.9" customHeight="1">
      <c r="C143" s="252" t="s">
        <v>10</v>
      </c>
      <c r="D143" s="3" t="s">
        <v>116</v>
      </c>
    </row>
    <row r="144" spans="1:37" s="2" customFormat="1" ht="13.9" customHeight="1" thickBot="1">
      <c r="C144" s="252" t="str">
        <f>IF(C143="■","□","■")</f>
        <v>■</v>
      </c>
      <c r="D144" s="3" t="s">
        <v>117</v>
      </c>
    </row>
    <row r="145" spans="1:37" s="2" customFormat="1" ht="5.0999999999999996" customHeight="1">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row>
    <row r="146" spans="1:37" s="2" customFormat="1" ht="20.100000000000001" customHeight="1"/>
    <row r="147" spans="1:37" s="2" customFormat="1" ht="12.75">
      <c r="A147" s="1181" t="s">
        <v>118</v>
      </c>
      <c r="B147" s="1181"/>
      <c r="C147" s="1181"/>
      <c r="D147" s="1181"/>
      <c r="E147" s="1181"/>
      <c r="F147" s="1181"/>
      <c r="G147" s="1181"/>
      <c r="H147" s="1181"/>
      <c r="I147" s="1181"/>
      <c r="J147" s="1181"/>
      <c r="K147" s="1181"/>
      <c r="L147" s="1181"/>
      <c r="M147" s="1181"/>
      <c r="N147" s="1181"/>
      <c r="O147" s="1181"/>
      <c r="P147" s="1181"/>
      <c r="Q147" s="1181"/>
      <c r="R147" s="1181"/>
      <c r="S147" s="1181"/>
      <c r="T147" s="1181"/>
      <c r="U147" s="1181"/>
      <c r="V147" s="1181"/>
      <c r="W147" s="1181"/>
      <c r="X147" s="1181"/>
      <c r="Y147" s="1181"/>
      <c r="Z147" s="1181"/>
      <c r="AA147" s="1181"/>
      <c r="AB147" s="1181"/>
      <c r="AC147" s="1181"/>
      <c r="AD147" s="1181"/>
      <c r="AE147" s="1181"/>
      <c r="AF147" s="1181"/>
      <c r="AG147" s="1181"/>
      <c r="AH147" s="1181"/>
      <c r="AI147" s="1181"/>
      <c r="AJ147" s="1181"/>
      <c r="AK147" s="1181"/>
    </row>
    <row r="148" spans="1:37" s="2" customFormat="1" ht="20.100000000000001" customHeight="1">
      <c r="A148" s="23" t="s">
        <v>119</v>
      </c>
    </row>
    <row r="149" spans="1:37" s="2" customFormat="1" ht="15" customHeight="1">
      <c r="A149" s="21" t="s">
        <v>120</v>
      </c>
      <c r="B149" s="8"/>
      <c r="C149" s="8"/>
      <c r="D149" s="8"/>
      <c r="E149" s="8"/>
      <c r="F149" s="8"/>
      <c r="G149" s="8"/>
      <c r="H149" s="8"/>
      <c r="I149" s="8"/>
      <c r="J149" s="8"/>
      <c r="K149" s="1198"/>
      <c r="L149" s="1198"/>
      <c r="M149" s="1198"/>
      <c r="N149" s="1198"/>
      <c r="O149" s="1198"/>
      <c r="P149" s="1198"/>
      <c r="Q149" s="1198"/>
      <c r="R149" s="1198"/>
      <c r="S149" s="1198"/>
      <c r="T149" s="1198"/>
      <c r="U149" s="1198"/>
      <c r="V149" s="1198"/>
      <c r="W149" s="1198"/>
      <c r="X149" s="1198"/>
      <c r="Y149" s="1198"/>
      <c r="Z149" s="1198"/>
      <c r="AA149" s="1198"/>
      <c r="AB149" s="1198"/>
      <c r="AC149" s="1198"/>
      <c r="AD149" s="1198"/>
      <c r="AE149" s="1198"/>
      <c r="AF149" s="1198"/>
      <c r="AG149" s="1198"/>
      <c r="AH149" s="1198"/>
      <c r="AI149" s="1198"/>
      <c r="AJ149" s="1198"/>
      <c r="AK149" s="1198"/>
    </row>
    <row r="150" spans="1:37" s="2" customFormat="1" ht="15" customHeight="1">
      <c r="A150" s="3"/>
      <c r="K150" s="1188"/>
      <c r="L150" s="1188"/>
      <c r="M150" s="1188"/>
      <c r="N150" s="1188"/>
      <c r="O150" s="1188"/>
      <c r="P150" s="1188"/>
      <c r="Q150" s="1188"/>
      <c r="R150" s="1188"/>
      <c r="S150" s="1188"/>
      <c r="T150" s="1188"/>
      <c r="U150" s="1188"/>
      <c r="V150" s="1188"/>
      <c r="W150" s="1188"/>
      <c r="X150" s="1188"/>
      <c r="Y150" s="1188"/>
      <c r="Z150" s="1188"/>
      <c r="AA150" s="1188"/>
      <c r="AB150" s="1188"/>
      <c r="AC150" s="1188"/>
      <c r="AD150" s="1188"/>
      <c r="AE150" s="1188"/>
      <c r="AF150" s="1188"/>
      <c r="AG150" s="1188"/>
      <c r="AH150" s="1188"/>
      <c r="AI150" s="1188"/>
      <c r="AJ150" s="1188"/>
      <c r="AK150" s="1188"/>
    </row>
    <row r="151" spans="1:37" s="2" customFormat="1" ht="15" customHeight="1">
      <c r="A151" s="20"/>
      <c r="B151" s="17"/>
      <c r="C151" s="17"/>
      <c r="D151" s="17"/>
      <c r="E151" s="17"/>
      <c r="F151" s="17"/>
      <c r="G151" s="17"/>
      <c r="H151" s="17"/>
      <c r="I151" s="17"/>
      <c r="J151" s="17"/>
      <c r="K151" s="1199"/>
      <c r="L151" s="1199"/>
      <c r="M151" s="1199"/>
      <c r="N151" s="1199"/>
      <c r="O151" s="1199"/>
      <c r="P151" s="1199"/>
      <c r="Q151" s="1199"/>
      <c r="R151" s="1199"/>
      <c r="S151" s="1199"/>
      <c r="T151" s="1199"/>
      <c r="U151" s="1199"/>
      <c r="V151" s="1199"/>
      <c r="W151" s="1199"/>
      <c r="X151" s="1199"/>
      <c r="Y151" s="1199"/>
      <c r="Z151" s="1199"/>
      <c r="AA151" s="1199"/>
      <c r="AB151" s="1199"/>
      <c r="AC151" s="1199"/>
      <c r="AD151" s="1199"/>
      <c r="AE151" s="1199"/>
      <c r="AF151" s="1199"/>
      <c r="AG151" s="1199"/>
      <c r="AH151" s="1199"/>
      <c r="AI151" s="1199"/>
      <c r="AJ151" s="1199"/>
      <c r="AK151" s="1199"/>
    </row>
    <row r="152" spans="1:37" s="2" customFormat="1" ht="20.100000000000001" customHeight="1">
      <c r="A152" s="21" t="s">
        <v>121</v>
      </c>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row>
    <row r="153" spans="1:37" s="2" customFormat="1" ht="20.100000000000001" customHeight="1">
      <c r="A153" s="3"/>
      <c r="C153" s="252" t="s">
        <v>10</v>
      </c>
      <c r="D153" s="1192" t="s">
        <v>122</v>
      </c>
      <c r="E153" s="1192"/>
      <c r="F153" s="1192"/>
      <c r="G153" s="1192"/>
      <c r="H153" s="1192"/>
      <c r="I153" s="1192"/>
      <c r="J153" s="2" t="s">
        <v>40</v>
      </c>
      <c r="K153" s="252" t="s">
        <v>10</v>
      </c>
      <c r="L153" s="2" t="s">
        <v>123</v>
      </c>
      <c r="S153" s="252" t="s">
        <v>10</v>
      </c>
      <c r="T153" s="2" t="s">
        <v>124</v>
      </c>
      <c r="AB153" s="252" t="s">
        <v>10</v>
      </c>
      <c r="AC153" s="2" t="s">
        <v>125</v>
      </c>
      <c r="AK153" s="2" t="s">
        <v>126</v>
      </c>
    </row>
    <row r="154" spans="1:37" s="2" customFormat="1" ht="20.100000000000001" customHeight="1">
      <c r="A154" s="20"/>
      <c r="B154" s="17"/>
      <c r="C154" s="253" t="s">
        <v>10</v>
      </c>
      <c r="D154" s="1193" t="s">
        <v>127</v>
      </c>
      <c r="E154" s="1193"/>
      <c r="F154" s="1193"/>
      <c r="G154" s="1193"/>
      <c r="H154" s="1193"/>
      <c r="I154" s="1193"/>
      <c r="J154" s="1193"/>
      <c r="K154" s="17"/>
      <c r="L154" s="17"/>
      <c r="M154" s="17"/>
      <c r="N154" s="17"/>
      <c r="O154" s="17"/>
      <c r="P154" s="17"/>
      <c r="Q154" s="17"/>
      <c r="R154" s="17"/>
      <c r="S154" s="253" t="s">
        <v>10</v>
      </c>
      <c r="T154" s="36" t="s">
        <v>128</v>
      </c>
      <c r="U154" s="17"/>
      <c r="V154" s="17"/>
      <c r="W154" s="17"/>
      <c r="X154" s="17"/>
      <c r="Y154" s="17"/>
      <c r="Z154" s="17"/>
      <c r="AA154" s="17"/>
      <c r="AB154" s="17"/>
      <c r="AC154" s="17"/>
      <c r="AD154" s="17"/>
      <c r="AE154" s="17"/>
      <c r="AF154" s="17"/>
      <c r="AG154" s="17"/>
      <c r="AH154" s="17"/>
      <c r="AI154" s="17"/>
      <c r="AJ154" s="17"/>
      <c r="AK154" s="17"/>
    </row>
    <row r="155" spans="1:37" s="2" customFormat="1" ht="20.100000000000001" customHeight="1">
      <c r="A155" s="3" t="s">
        <v>129</v>
      </c>
    </row>
    <row r="156" spans="1:37" s="2" customFormat="1" ht="20.100000000000001" customHeight="1">
      <c r="A156" s="3"/>
      <c r="K156" s="253" t="s">
        <v>10</v>
      </c>
      <c r="L156" s="2" t="s">
        <v>130</v>
      </c>
      <c r="S156" s="253" t="s">
        <v>10</v>
      </c>
      <c r="T156" s="2" t="s">
        <v>131</v>
      </c>
      <c r="AA156" s="253" t="s">
        <v>10</v>
      </c>
      <c r="AB156" s="2" t="s">
        <v>3</v>
      </c>
    </row>
    <row r="157" spans="1:37" s="2" customFormat="1" ht="20.100000000000001" customHeight="1">
      <c r="A157" s="37" t="s">
        <v>132</v>
      </c>
      <c r="B157" s="6"/>
      <c r="C157" s="6"/>
      <c r="D157" s="6"/>
      <c r="E157" s="6"/>
      <c r="F157" s="6"/>
      <c r="G157" s="6"/>
      <c r="H157" s="6"/>
      <c r="I157" s="6"/>
      <c r="J157" s="6"/>
      <c r="K157" s="1194"/>
      <c r="L157" s="1194"/>
      <c r="M157" s="1194"/>
      <c r="N157" s="1194"/>
      <c r="O157" s="1194"/>
      <c r="P157" s="1194"/>
      <c r="Q157" s="1194"/>
      <c r="R157" s="1194"/>
      <c r="S157" s="6"/>
      <c r="T157" s="6"/>
      <c r="U157" s="6" t="s">
        <v>133</v>
      </c>
      <c r="V157" s="6"/>
      <c r="W157" s="6"/>
      <c r="X157" s="6"/>
      <c r="Y157" s="6"/>
      <c r="Z157" s="6"/>
      <c r="AA157" s="6"/>
      <c r="AB157" s="6"/>
      <c r="AC157" s="6"/>
      <c r="AD157" s="6"/>
      <c r="AE157" s="6"/>
      <c r="AF157" s="6"/>
      <c r="AG157" s="6"/>
      <c r="AH157" s="6"/>
      <c r="AI157" s="6"/>
      <c r="AJ157" s="6"/>
      <c r="AK157" s="6"/>
    </row>
    <row r="158" spans="1:37" s="2" customFormat="1" ht="20.100000000000001" customHeight="1">
      <c r="A158" s="37" t="s">
        <v>134</v>
      </c>
      <c r="B158" s="6"/>
      <c r="C158" s="6"/>
      <c r="D158" s="6"/>
      <c r="E158" s="6"/>
      <c r="F158" s="6"/>
      <c r="G158" s="6"/>
      <c r="H158" s="6"/>
      <c r="I158" s="6"/>
      <c r="J158" s="6"/>
      <c r="K158" s="253" t="s">
        <v>10</v>
      </c>
      <c r="L158" s="6" t="s">
        <v>135</v>
      </c>
      <c r="M158" s="6"/>
      <c r="N158" s="6"/>
      <c r="O158" s="6"/>
      <c r="P158" s="6"/>
      <c r="Q158" s="6"/>
      <c r="R158" s="6"/>
      <c r="S158" s="6"/>
      <c r="T158" s="253" t="s">
        <v>10</v>
      </c>
      <c r="U158" s="6" t="s">
        <v>136</v>
      </c>
      <c r="V158" s="6"/>
      <c r="W158" s="6"/>
      <c r="X158" s="6"/>
      <c r="Y158" s="6"/>
      <c r="Z158" s="6"/>
      <c r="AA158" s="6"/>
      <c r="AB158" s="6"/>
      <c r="AC158" s="6"/>
      <c r="AD158" s="6"/>
      <c r="AE158" s="6"/>
      <c r="AF158" s="6"/>
      <c r="AG158" s="6"/>
      <c r="AH158" s="6"/>
      <c r="AI158" s="6"/>
      <c r="AJ158" s="6"/>
      <c r="AK158" s="6"/>
    </row>
    <row r="159" spans="1:37" s="2" customFormat="1" ht="20.100000000000001" customHeight="1">
      <c r="A159" s="37" t="s">
        <v>137</v>
      </c>
      <c r="B159" s="6"/>
      <c r="C159" s="6"/>
      <c r="D159" s="6"/>
      <c r="E159" s="6"/>
      <c r="F159" s="6"/>
      <c r="G159" s="6"/>
      <c r="H159" s="6"/>
      <c r="I159" s="6"/>
      <c r="J159" s="6"/>
      <c r="K159" s="1194"/>
      <c r="L159" s="1194"/>
      <c r="M159" s="1194"/>
      <c r="N159" s="1194"/>
      <c r="O159" s="1194"/>
      <c r="P159" s="1194"/>
      <c r="Q159" s="1194"/>
      <c r="R159" s="1194"/>
      <c r="S159" s="6"/>
      <c r="T159" s="6"/>
      <c r="U159" s="6" t="s">
        <v>133</v>
      </c>
      <c r="V159" s="6"/>
      <c r="W159" s="6"/>
      <c r="X159" s="6"/>
      <c r="Y159" s="6"/>
      <c r="Z159" s="6"/>
      <c r="AA159" s="6"/>
      <c r="AB159" s="6"/>
      <c r="AC159" s="6"/>
      <c r="AD159" s="6"/>
      <c r="AE159" s="6"/>
      <c r="AF159" s="6"/>
      <c r="AG159" s="6"/>
      <c r="AH159" s="6"/>
      <c r="AI159" s="6"/>
      <c r="AJ159" s="6"/>
      <c r="AK159" s="6"/>
    </row>
    <row r="160" spans="1:37" s="2" customFormat="1" ht="20.100000000000001" customHeight="1">
      <c r="A160" s="21" t="s">
        <v>138</v>
      </c>
      <c r="B160" s="8"/>
      <c r="C160" s="8"/>
      <c r="D160" s="8"/>
      <c r="E160" s="8"/>
      <c r="F160" s="8"/>
      <c r="G160" s="8"/>
      <c r="H160" s="8"/>
      <c r="I160" s="8"/>
      <c r="J160" s="8"/>
      <c r="K160" s="1195"/>
      <c r="L160" s="1195"/>
      <c r="M160" s="1195"/>
      <c r="N160" s="1195"/>
      <c r="O160" s="1195"/>
      <c r="P160" s="1195"/>
      <c r="Q160" s="1195"/>
      <c r="R160" s="1195"/>
      <c r="S160" s="8"/>
      <c r="T160" s="8"/>
      <c r="U160" s="8" t="s">
        <v>133</v>
      </c>
      <c r="V160" s="8"/>
      <c r="W160" s="8"/>
      <c r="X160" s="8"/>
      <c r="Y160" s="8"/>
      <c r="Z160" s="8"/>
      <c r="AA160" s="8"/>
      <c r="AB160" s="8"/>
      <c r="AC160" s="8"/>
      <c r="AD160" s="8"/>
      <c r="AE160" s="8"/>
      <c r="AF160" s="8"/>
      <c r="AG160" s="8"/>
      <c r="AH160" s="8"/>
      <c r="AI160" s="8"/>
      <c r="AJ160" s="8"/>
      <c r="AK160" s="8"/>
    </row>
    <row r="161" spans="1:37" s="2" customFormat="1" ht="20.100000000000001" customHeight="1">
      <c r="A161" s="21" t="s">
        <v>139</v>
      </c>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row>
    <row r="162" spans="1:37" s="2" customFormat="1" ht="20.100000000000001" customHeight="1">
      <c r="A162" s="3" t="s">
        <v>140</v>
      </c>
      <c r="K162" s="1196"/>
      <c r="L162" s="1196"/>
      <c r="M162" s="1196"/>
      <c r="N162" s="1196"/>
      <c r="P162" s="2" t="s">
        <v>141</v>
      </c>
    </row>
    <row r="163" spans="1:37" s="2" customFormat="1" ht="20.100000000000001" customHeight="1">
      <c r="A163" s="20" t="s">
        <v>142</v>
      </c>
      <c r="B163" s="17"/>
      <c r="C163" s="17"/>
      <c r="D163" s="17"/>
      <c r="E163" s="17"/>
      <c r="F163" s="17"/>
      <c r="G163" s="17"/>
      <c r="H163" s="17"/>
      <c r="I163" s="17"/>
      <c r="J163" s="17"/>
      <c r="K163" s="1205"/>
      <c r="L163" s="1205"/>
      <c r="M163" s="1205"/>
      <c r="N163" s="1205"/>
      <c r="O163" s="17"/>
      <c r="P163" s="17" t="s">
        <v>141</v>
      </c>
      <c r="Q163" s="17"/>
      <c r="R163" s="17"/>
      <c r="S163" s="17"/>
      <c r="T163" s="17"/>
      <c r="U163" s="17"/>
      <c r="V163" s="17"/>
      <c r="W163" s="17"/>
      <c r="X163" s="17"/>
      <c r="Y163" s="17"/>
      <c r="Z163" s="17"/>
      <c r="AA163" s="17"/>
      <c r="AB163" s="17"/>
      <c r="AC163" s="17"/>
      <c r="AD163" s="17"/>
      <c r="AE163" s="17"/>
      <c r="AF163" s="17"/>
      <c r="AG163" s="17"/>
      <c r="AH163" s="17"/>
      <c r="AI163" s="17"/>
      <c r="AJ163" s="17"/>
      <c r="AK163" s="17"/>
    </row>
    <row r="164" spans="1:37" s="2" customFormat="1" ht="20.100000000000001" customHeight="1">
      <c r="A164" s="3" t="s">
        <v>143</v>
      </c>
    </row>
    <row r="165" spans="1:37" s="2" customFormat="1" ht="20.100000000000001" customHeight="1">
      <c r="A165" s="3" t="s">
        <v>144</v>
      </c>
      <c r="K165" s="1206"/>
      <c r="L165" s="1206"/>
      <c r="M165" s="1206"/>
      <c r="N165" s="1206"/>
      <c r="O165" s="1206"/>
      <c r="P165" s="1206"/>
      <c r="Q165" s="1206"/>
      <c r="R165" s="1206"/>
      <c r="U165" s="2" t="s">
        <v>7</v>
      </c>
    </row>
    <row r="166" spans="1:37" s="2" customFormat="1" ht="20.100000000000001" customHeight="1">
      <c r="A166" s="3" t="s">
        <v>145</v>
      </c>
      <c r="K166" s="1206"/>
      <c r="L166" s="1206"/>
      <c r="M166" s="1206"/>
      <c r="N166" s="1206"/>
      <c r="O166" s="1206"/>
      <c r="P166" s="1206"/>
      <c r="Q166" s="1206"/>
      <c r="R166" s="1206"/>
      <c r="U166" s="2" t="s">
        <v>7</v>
      </c>
    </row>
    <row r="167" spans="1:37" s="2" customFormat="1" ht="20.100000000000001" customHeight="1">
      <c r="A167" s="3" t="s">
        <v>146</v>
      </c>
      <c r="K167" s="2" t="s">
        <v>147</v>
      </c>
      <c r="N167" s="1207"/>
      <c r="O167" s="1207"/>
      <c r="P167" s="1207"/>
      <c r="Q167" s="1207"/>
      <c r="R167" s="1207"/>
      <c r="S167" s="2" t="s">
        <v>126</v>
      </c>
    </row>
    <row r="168" spans="1:37" s="2" customFormat="1" ht="20.100000000000001" customHeight="1">
      <c r="A168" s="3"/>
      <c r="K168" s="2" t="s">
        <v>148</v>
      </c>
      <c r="N168" s="1207"/>
      <c r="O168" s="1207"/>
      <c r="P168" s="1207"/>
      <c r="Q168" s="1207"/>
      <c r="R168" s="1207"/>
      <c r="S168" s="2" t="s">
        <v>126</v>
      </c>
    </row>
    <row r="169" spans="1:37" s="2" customFormat="1" ht="20.100000000000001" customHeight="1">
      <c r="A169" s="3" t="s">
        <v>150</v>
      </c>
      <c r="K169" s="1196"/>
      <c r="L169" s="1196"/>
      <c r="M169" s="1196"/>
      <c r="N169" s="1196"/>
      <c r="O169" s="1196"/>
      <c r="P169" s="1196"/>
      <c r="Q169" s="1196"/>
      <c r="R169" s="1196"/>
      <c r="U169" s="2" t="s">
        <v>151</v>
      </c>
      <c r="X169" s="2" t="s">
        <v>152</v>
      </c>
      <c r="Z169" s="1196" t="s">
        <v>832</v>
      </c>
      <c r="AA169" s="1196"/>
      <c r="AB169" s="1196"/>
      <c r="AC169" s="1196"/>
      <c r="AD169" s="1196"/>
      <c r="AE169" s="1196"/>
      <c r="AF169" s="1196"/>
      <c r="AG169" s="1196"/>
      <c r="AI169" s="2" t="s">
        <v>151</v>
      </c>
    </row>
    <row r="170" spans="1:37" s="2" customFormat="1" ht="20.100000000000001" customHeight="1">
      <c r="A170" s="37" t="s">
        <v>153</v>
      </c>
      <c r="B170" s="6"/>
      <c r="C170" s="6"/>
      <c r="D170" s="6"/>
      <c r="E170" s="6"/>
      <c r="F170" s="6"/>
      <c r="G170" s="6"/>
      <c r="H170" s="6"/>
      <c r="I170" s="6"/>
      <c r="J170" s="6"/>
      <c r="K170" s="254" t="s">
        <v>10</v>
      </c>
      <c r="L170" s="6" t="s">
        <v>154</v>
      </c>
      <c r="M170" s="6"/>
      <c r="N170" s="6"/>
      <c r="O170" s="254" t="s">
        <v>10</v>
      </c>
      <c r="P170" s="6" t="s">
        <v>149</v>
      </c>
      <c r="Q170" s="6"/>
      <c r="R170" s="6"/>
      <c r="S170" s="254" t="s">
        <v>10</v>
      </c>
      <c r="T170" s="6" t="s">
        <v>5</v>
      </c>
      <c r="U170" s="6"/>
      <c r="V170" s="6"/>
      <c r="W170" s="6"/>
      <c r="X170" s="6"/>
      <c r="Y170" s="254" t="s">
        <v>10</v>
      </c>
      <c r="Z170" s="6" t="s">
        <v>6</v>
      </c>
      <c r="AA170" s="6"/>
      <c r="AB170" s="6"/>
      <c r="AC170" s="6"/>
      <c r="AD170" s="6"/>
      <c r="AE170" s="6"/>
      <c r="AF170" s="6"/>
      <c r="AG170" s="6"/>
      <c r="AH170" s="6"/>
      <c r="AI170" s="6"/>
      <c r="AJ170" s="6"/>
      <c r="AK170" s="6"/>
    </row>
    <row r="171" spans="1:37" s="2" customFormat="1" ht="20.100000000000001" customHeight="1">
      <c r="A171" s="1200" t="s">
        <v>155</v>
      </c>
      <c r="B171" s="1200"/>
      <c r="C171" s="1200"/>
      <c r="D171" s="1200"/>
      <c r="E171" s="1200"/>
      <c r="F171" s="1200"/>
      <c r="G171" s="1200"/>
      <c r="H171" s="1200"/>
      <c r="I171" s="1200"/>
      <c r="J171" s="1200"/>
      <c r="K171" s="1200"/>
      <c r="L171" s="1201"/>
      <c r="M171" s="1201"/>
      <c r="N171" s="1201"/>
      <c r="O171" s="1201"/>
      <c r="P171" s="1201"/>
      <c r="Q171" s="1201"/>
      <c r="R171" s="1201"/>
      <c r="S171" s="1201"/>
      <c r="T171" s="1201"/>
      <c r="U171" s="1201"/>
      <c r="V171" s="1201"/>
      <c r="W171" s="1201"/>
      <c r="X171" s="1201"/>
      <c r="Y171" s="1201"/>
      <c r="Z171" s="1201"/>
      <c r="AA171" s="1201"/>
      <c r="AB171" s="1201"/>
      <c r="AC171" s="1201"/>
      <c r="AD171" s="1201"/>
      <c r="AE171" s="1201"/>
      <c r="AF171" s="1201"/>
      <c r="AG171" s="1201"/>
      <c r="AH171" s="1201"/>
      <c r="AI171" s="1201"/>
      <c r="AJ171" s="1201"/>
      <c r="AK171" s="1201"/>
    </row>
    <row r="172" spans="1:37" s="2" customFormat="1" ht="20.100000000000001" customHeight="1">
      <c r="A172" s="21" t="s">
        <v>156</v>
      </c>
      <c r="B172" s="8"/>
      <c r="C172" s="8"/>
      <c r="D172" s="8"/>
      <c r="E172" s="8"/>
      <c r="F172" s="8"/>
      <c r="G172" s="8"/>
      <c r="H172" s="8"/>
      <c r="I172" s="8"/>
      <c r="J172" s="8"/>
      <c r="K172" s="234"/>
      <c r="L172" s="234"/>
      <c r="M172" s="234"/>
      <c r="N172" s="234"/>
      <c r="O172" s="234"/>
      <c r="P172" s="1202" t="s">
        <v>783</v>
      </c>
      <c r="Q172" s="1202"/>
      <c r="R172" s="1202"/>
      <c r="S172" s="1202"/>
      <c r="T172" s="1202"/>
      <c r="U172" s="1202"/>
      <c r="V172" s="1202"/>
      <c r="W172" s="1202"/>
      <c r="X172" s="1202"/>
      <c r="Y172" s="1202"/>
      <c r="Z172" s="1202"/>
      <c r="AA172" s="1203" t="s">
        <v>10</v>
      </c>
      <c r="AB172" s="1203"/>
      <c r="AC172" s="1204" t="s">
        <v>1</v>
      </c>
      <c r="AD172" s="1204"/>
      <c r="AE172" s="8"/>
      <c r="AF172" s="1203" t="s">
        <v>10</v>
      </c>
      <c r="AG172" s="1203"/>
      <c r="AH172" s="1204" t="s">
        <v>0</v>
      </c>
      <c r="AI172" s="1204"/>
      <c r="AJ172" s="255"/>
      <c r="AK172" s="255"/>
    </row>
    <row r="173" spans="1:37" s="2" customFormat="1" ht="20.100000000000001" customHeight="1">
      <c r="A173" s="20"/>
      <c r="B173" s="17"/>
      <c r="C173" s="17"/>
      <c r="D173" s="17"/>
      <c r="E173" s="17"/>
      <c r="F173" s="17"/>
      <c r="G173" s="17"/>
      <c r="H173" s="17"/>
      <c r="I173" s="17"/>
      <c r="J173" s="17"/>
      <c r="K173" s="1199"/>
      <c r="L173" s="1199"/>
      <c r="M173" s="1199"/>
      <c r="N173" s="1199"/>
      <c r="O173" s="1199"/>
      <c r="P173" s="1199"/>
      <c r="Q173" s="1199"/>
      <c r="R173" s="1199"/>
      <c r="S173" s="1199"/>
      <c r="T173" s="1199"/>
      <c r="U173" s="1199"/>
      <c r="V173" s="1199"/>
      <c r="W173" s="1199"/>
      <c r="X173" s="1199"/>
      <c r="Y173" s="1199"/>
      <c r="Z173" s="1199"/>
      <c r="AA173" s="1199"/>
      <c r="AB173" s="1199"/>
      <c r="AC173" s="1199"/>
      <c r="AD173" s="1199"/>
      <c r="AE173" s="1199"/>
      <c r="AF173" s="1199"/>
      <c r="AG173" s="1199"/>
      <c r="AH173" s="1199"/>
      <c r="AI173" s="1199"/>
      <c r="AJ173" s="1199"/>
      <c r="AK173" s="1199"/>
    </row>
    <row r="174" spans="1:37" s="2" customFormat="1" ht="5.0999999999999996" customHeight="1"/>
    <row r="175" spans="1:37" s="2" customFormat="1" ht="20.100000000000001" customHeight="1">
      <c r="A175" s="3"/>
      <c r="B175" s="3"/>
      <c r="C175" s="3"/>
      <c r="D175" s="3"/>
      <c r="E175" s="3"/>
      <c r="F175" s="3"/>
      <c r="G175" s="3"/>
      <c r="H175" s="3"/>
      <c r="I175" s="3"/>
      <c r="J175" s="3"/>
      <c r="K175" s="3"/>
      <c r="L175" s="3"/>
      <c r="M175" s="3"/>
      <c r="N175" s="3"/>
      <c r="O175" s="3"/>
      <c r="P175" s="22"/>
      <c r="Q175" s="22"/>
      <c r="R175" s="22"/>
      <c r="S175" s="22"/>
      <c r="T175" s="22"/>
      <c r="U175" s="22"/>
      <c r="V175" s="22"/>
      <c r="W175" s="22"/>
      <c r="X175" s="22"/>
      <c r="Y175" s="22"/>
      <c r="Z175" s="22"/>
      <c r="AA175" s="22"/>
      <c r="AB175" s="22"/>
      <c r="AC175" s="22"/>
      <c r="AD175" s="22"/>
      <c r="AE175" s="22"/>
      <c r="AF175" s="22"/>
      <c r="AG175" s="22"/>
      <c r="AH175" s="22"/>
      <c r="AI175" s="22"/>
      <c r="AJ175" s="22"/>
      <c r="AK175" s="22"/>
    </row>
    <row r="176" spans="1:37" s="23" customFormat="1" ht="14.1" customHeight="1">
      <c r="A176" s="1181" t="s">
        <v>56</v>
      </c>
      <c r="B176" s="1181"/>
      <c r="C176" s="1181"/>
      <c r="D176" s="1181"/>
      <c r="E176" s="1181"/>
      <c r="F176" s="1181"/>
      <c r="G176" s="1181"/>
      <c r="H176" s="1181"/>
      <c r="I176" s="1181"/>
      <c r="J176" s="1181"/>
      <c r="K176" s="1181"/>
      <c r="L176" s="1181"/>
      <c r="M176" s="1181"/>
      <c r="N176" s="1181"/>
      <c r="O176" s="1181"/>
      <c r="P176" s="1181"/>
      <c r="Q176" s="1181"/>
      <c r="R176" s="1181"/>
      <c r="S176" s="1181"/>
      <c r="T176" s="1181"/>
      <c r="U176" s="1181"/>
      <c r="V176" s="1181"/>
      <c r="W176" s="1181"/>
      <c r="X176" s="1181"/>
      <c r="Y176" s="1181"/>
      <c r="Z176" s="1181"/>
      <c r="AA176" s="1181"/>
      <c r="AB176" s="1181"/>
      <c r="AC176" s="1181"/>
      <c r="AD176" s="1181"/>
      <c r="AE176" s="1181"/>
      <c r="AF176" s="1181"/>
      <c r="AG176" s="1181"/>
      <c r="AH176" s="1181"/>
      <c r="AI176" s="1181"/>
      <c r="AJ176" s="1181"/>
      <c r="AK176" s="1181"/>
    </row>
    <row r="177" spans="1:37" s="23" customFormat="1" ht="20.100000000000001" customHeight="1">
      <c r="A177" s="3" t="s">
        <v>29</v>
      </c>
      <c r="B177" s="3"/>
      <c r="C177" s="3"/>
      <c r="D177" s="3"/>
      <c r="E177" s="3"/>
      <c r="F177" s="3"/>
      <c r="G177" s="3"/>
      <c r="H177" s="3"/>
      <c r="I177" s="3"/>
      <c r="J177" s="3"/>
      <c r="K177" s="3"/>
      <c r="L177" s="3"/>
      <c r="M177" s="3"/>
      <c r="N177" s="3"/>
      <c r="O177" s="3"/>
    </row>
    <row r="178" spans="1:37" s="23" customFormat="1" ht="20.100000000000001" customHeight="1">
      <c r="A178" s="3" t="s">
        <v>57</v>
      </c>
      <c r="B178" s="3"/>
      <c r="C178" s="3"/>
      <c r="D178" s="3"/>
      <c r="E178" s="3"/>
      <c r="F178" s="3"/>
      <c r="G178" s="3"/>
      <c r="H178" s="3"/>
      <c r="I178" s="3"/>
      <c r="J178" s="3"/>
      <c r="K178" s="3"/>
      <c r="L178" s="3"/>
      <c r="M178" s="3"/>
      <c r="N178" s="3"/>
      <c r="O178" s="3"/>
    </row>
    <row r="179" spans="1:37" s="23" customFormat="1" ht="20.100000000000001" customHeight="1">
      <c r="A179" s="3" t="s">
        <v>31</v>
      </c>
      <c r="B179" s="3"/>
      <c r="C179" s="3"/>
      <c r="D179" s="3"/>
      <c r="E179" s="3"/>
      <c r="F179" s="3"/>
      <c r="G179" s="3"/>
      <c r="H179" s="3"/>
      <c r="I179" s="3"/>
      <c r="J179" s="3"/>
      <c r="K179" s="3"/>
      <c r="L179" s="3"/>
      <c r="M179" s="3"/>
      <c r="N179" s="3"/>
      <c r="O179" s="3"/>
      <c r="P179" s="1209"/>
      <c r="Q179" s="1209"/>
      <c r="R179" s="1209"/>
      <c r="S179" s="1209"/>
      <c r="T179" s="1209"/>
      <c r="U179" s="1209"/>
      <c r="V179" s="1209"/>
      <c r="W179" s="1209"/>
      <c r="X179" s="1209"/>
      <c r="Y179" s="1209"/>
      <c r="Z179" s="1209"/>
      <c r="AA179" s="1209"/>
      <c r="AB179" s="1209"/>
      <c r="AC179" s="1209"/>
      <c r="AD179" s="1209"/>
      <c r="AE179" s="1209"/>
      <c r="AF179" s="1209"/>
      <c r="AG179" s="1209"/>
      <c r="AH179" s="1209"/>
      <c r="AI179" s="1209"/>
      <c r="AJ179" s="1209"/>
      <c r="AK179" s="1209"/>
    </row>
    <row r="180" spans="1:37" s="23" customFormat="1" ht="20.100000000000001" customHeight="1">
      <c r="A180" s="3" t="s">
        <v>32</v>
      </c>
      <c r="B180" s="3"/>
      <c r="C180" s="3"/>
      <c r="D180" s="3"/>
      <c r="E180" s="3"/>
      <c r="F180" s="3"/>
      <c r="G180" s="3"/>
      <c r="H180" s="3"/>
      <c r="I180" s="3"/>
      <c r="J180" s="3"/>
      <c r="K180" s="3"/>
      <c r="L180" s="3"/>
      <c r="M180" s="3"/>
      <c r="N180" s="3"/>
      <c r="O180" s="3"/>
      <c r="P180" s="1209"/>
      <c r="Q180" s="1209"/>
      <c r="R180" s="1209"/>
      <c r="S180" s="1209"/>
      <c r="T180" s="1209"/>
      <c r="U180" s="1209"/>
      <c r="V180" s="1209"/>
      <c r="W180" s="1209"/>
      <c r="X180" s="1209"/>
      <c r="Y180" s="1209"/>
      <c r="Z180" s="1209"/>
      <c r="AA180" s="1209"/>
      <c r="AB180" s="1209"/>
      <c r="AC180" s="1209"/>
      <c r="AD180" s="1209"/>
      <c r="AE180" s="1209"/>
      <c r="AF180" s="1209"/>
      <c r="AG180" s="1209"/>
      <c r="AH180" s="1209"/>
      <c r="AI180" s="1209"/>
      <c r="AJ180" s="1209"/>
      <c r="AK180" s="1209"/>
    </row>
    <row r="181" spans="1:37" s="23" customFormat="1" ht="20.100000000000001" customHeight="1">
      <c r="A181" s="3" t="s">
        <v>33</v>
      </c>
      <c r="B181" s="3"/>
      <c r="C181" s="3"/>
      <c r="D181" s="3"/>
      <c r="E181" s="3"/>
      <c r="F181" s="3"/>
      <c r="G181" s="3"/>
      <c r="H181" s="3"/>
      <c r="I181" s="3"/>
      <c r="J181" s="3"/>
      <c r="K181" s="3"/>
      <c r="L181" s="3"/>
      <c r="M181" s="3"/>
      <c r="N181" s="3"/>
      <c r="O181" s="3"/>
      <c r="P181" s="1209"/>
      <c r="Q181" s="1209"/>
      <c r="R181" s="1209"/>
      <c r="S181" s="1209"/>
      <c r="T181" s="1209"/>
      <c r="U181" s="1209"/>
      <c r="V181" s="1209"/>
      <c r="W181" s="1209"/>
      <c r="X181" s="218"/>
      <c r="Y181" s="218"/>
      <c r="Z181" s="218"/>
      <c r="AA181" s="218"/>
      <c r="AB181" s="218"/>
      <c r="AC181" s="218"/>
      <c r="AD181" s="218"/>
      <c r="AE181" s="218"/>
      <c r="AF181" s="218"/>
      <c r="AG181" s="218"/>
      <c r="AH181" s="218"/>
      <c r="AI181" s="218"/>
      <c r="AJ181" s="218"/>
      <c r="AK181" s="218"/>
    </row>
    <row r="182" spans="1:37" s="23" customFormat="1" ht="20.100000000000001" customHeight="1">
      <c r="A182" s="3" t="s">
        <v>34</v>
      </c>
      <c r="B182" s="3"/>
      <c r="C182" s="3"/>
      <c r="D182" s="3"/>
      <c r="E182" s="3"/>
      <c r="F182" s="3"/>
      <c r="G182" s="3"/>
      <c r="H182" s="3"/>
      <c r="I182" s="3"/>
      <c r="J182" s="3"/>
      <c r="K182" s="3"/>
      <c r="L182" s="3"/>
      <c r="M182" s="3"/>
      <c r="N182" s="3"/>
      <c r="O182" s="3"/>
      <c r="P182" s="1209"/>
      <c r="Q182" s="1209"/>
      <c r="R182" s="1209"/>
      <c r="S182" s="1209"/>
      <c r="T182" s="1209"/>
      <c r="U182" s="1209"/>
      <c r="V182" s="1209"/>
      <c r="W182" s="1209"/>
      <c r="X182" s="1209"/>
      <c r="Y182" s="1209"/>
      <c r="Z182" s="1209"/>
      <c r="AA182" s="1209"/>
      <c r="AB182" s="1209"/>
      <c r="AC182" s="1209"/>
      <c r="AD182" s="1209"/>
      <c r="AE182" s="1209"/>
      <c r="AF182" s="1209"/>
      <c r="AG182" s="1209"/>
      <c r="AH182" s="1209"/>
      <c r="AI182" s="1209"/>
      <c r="AJ182" s="1209"/>
      <c r="AK182" s="1209"/>
    </row>
    <row r="183" spans="1:37" s="23" customFormat="1" ht="20.100000000000001" customHeight="1">
      <c r="A183" s="20" t="s">
        <v>35</v>
      </c>
      <c r="B183" s="20"/>
      <c r="C183" s="20"/>
      <c r="D183" s="20"/>
      <c r="E183" s="20"/>
      <c r="F183" s="20"/>
      <c r="G183" s="20"/>
      <c r="H183" s="20"/>
      <c r="I183" s="20"/>
      <c r="J183" s="20"/>
      <c r="K183" s="20"/>
      <c r="L183" s="20"/>
      <c r="M183" s="20"/>
      <c r="N183" s="20"/>
      <c r="O183" s="20"/>
      <c r="P183" s="1208"/>
      <c r="Q183" s="1208"/>
      <c r="R183" s="1208"/>
      <c r="S183" s="1208"/>
      <c r="T183" s="1208"/>
      <c r="U183" s="1208"/>
      <c r="V183" s="1208"/>
      <c r="W183" s="1208"/>
      <c r="X183" s="1208"/>
      <c r="Y183" s="1208"/>
      <c r="Z183" s="1208"/>
      <c r="AA183" s="1208"/>
      <c r="AB183" s="1208"/>
      <c r="AC183" s="1208"/>
      <c r="AD183" s="1208"/>
      <c r="AE183" s="1208"/>
      <c r="AF183" s="1208"/>
      <c r="AG183" s="1208"/>
      <c r="AH183" s="217"/>
      <c r="AI183" s="217"/>
      <c r="AJ183" s="217"/>
      <c r="AK183" s="217"/>
    </row>
    <row r="184" spans="1:37" s="23" customFormat="1" ht="20.100000000000001" customHeight="1">
      <c r="A184" s="3" t="s">
        <v>58</v>
      </c>
      <c r="B184" s="3"/>
      <c r="C184" s="3"/>
      <c r="D184" s="3"/>
      <c r="E184" s="3"/>
      <c r="F184" s="3"/>
      <c r="G184" s="3"/>
      <c r="H184" s="3"/>
      <c r="I184" s="3"/>
      <c r="J184" s="3"/>
      <c r="K184" s="3"/>
      <c r="L184" s="3"/>
      <c r="M184" s="3"/>
      <c r="N184" s="3"/>
      <c r="O184" s="3"/>
      <c r="P184" s="218"/>
      <c r="Q184" s="218"/>
      <c r="R184" s="218"/>
      <c r="S184" s="218"/>
      <c r="T184" s="218"/>
      <c r="U184" s="218"/>
      <c r="V184" s="218"/>
      <c r="W184" s="218"/>
      <c r="X184" s="218"/>
      <c r="Y184" s="218"/>
      <c r="Z184" s="218"/>
      <c r="AA184" s="218"/>
      <c r="AB184" s="218"/>
      <c r="AC184" s="218"/>
      <c r="AD184" s="218"/>
      <c r="AE184" s="218"/>
      <c r="AF184" s="218"/>
      <c r="AG184" s="218"/>
      <c r="AH184" s="218"/>
      <c r="AI184" s="218"/>
      <c r="AJ184" s="218"/>
      <c r="AK184" s="218"/>
    </row>
    <row r="185" spans="1:37" s="23" customFormat="1" ht="20.100000000000001" customHeight="1">
      <c r="A185" s="3" t="s">
        <v>31</v>
      </c>
      <c r="B185" s="3"/>
      <c r="C185" s="3"/>
      <c r="D185" s="3"/>
      <c r="E185" s="3"/>
      <c r="F185" s="3"/>
      <c r="G185" s="3"/>
      <c r="H185" s="3"/>
      <c r="I185" s="3"/>
      <c r="J185" s="3"/>
      <c r="K185" s="3"/>
      <c r="L185" s="3"/>
      <c r="M185" s="3"/>
      <c r="N185" s="3"/>
      <c r="O185" s="3"/>
      <c r="P185" s="1209"/>
      <c r="Q185" s="1209"/>
      <c r="R185" s="1209"/>
      <c r="S185" s="1209"/>
      <c r="T185" s="1209"/>
      <c r="U185" s="1209"/>
      <c r="V185" s="1209"/>
      <c r="W185" s="1209"/>
      <c r="X185" s="1209"/>
      <c r="Y185" s="1209"/>
      <c r="Z185" s="1209"/>
      <c r="AA185" s="1209"/>
      <c r="AB185" s="1209"/>
      <c r="AC185" s="1209"/>
      <c r="AD185" s="1209"/>
      <c r="AE185" s="1209"/>
      <c r="AF185" s="1209"/>
      <c r="AG185" s="1209"/>
      <c r="AH185" s="1209"/>
      <c r="AI185" s="1209"/>
      <c r="AJ185" s="1209"/>
      <c r="AK185" s="1209"/>
    </row>
    <row r="186" spans="1:37" s="23" customFormat="1" ht="20.100000000000001" customHeight="1">
      <c r="A186" s="3" t="s">
        <v>32</v>
      </c>
      <c r="B186" s="3"/>
      <c r="C186" s="3"/>
      <c r="D186" s="3"/>
      <c r="E186" s="3"/>
      <c r="F186" s="3"/>
      <c r="G186" s="3"/>
      <c r="H186" s="3"/>
      <c r="I186" s="3"/>
      <c r="J186" s="3"/>
      <c r="K186" s="3"/>
      <c r="L186" s="3"/>
      <c r="M186" s="3"/>
      <c r="N186" s="3"/>
      <c r="O186" s="3"/>
      <c r="P186" s="1209"/>
      <c r="Q186" s="1209"/>
      <c r="R186" s="1209"/>
      <c r="S186" s="1209"/>
      <c r="T186" s="1209"/>
      <c r="U186" s="1209"/>
      <c r="V186" s="1209"/>
      <c r="W186" s="1209"/>
      <c r="X186" s="1209"/>
      <c r="Y186" s="1209"/>
      <c r="Z186" s="1209"/>
      <c r="AA186" s="1209"/>
      <c r="AB186" s="1209"/>
      <c r="AC186" s="1209"/>
      <c r="AD186" s="1209"/>
      <c r="AE186" s="1209"/>
      <c r="AF186" s="1209"/>
      <c r="AG186" s="1209"/>
      <c r="AH186" s="1209"/>
      <c r="AI186" s="1209"/>
      <c r="AJ186" s="1209"/>
      <c r="AK186" s="1209"/>
    </row>
    <row r="187" spans="1:37" s="23" customFormat="1" ht="20.100000000000001" customHeight="1">
      <c r="A187" s="3" t="s">
        <v>33</v>
      </c>
      <c r="B187" s="3"/>
      <c r="C187" s="3"/>
      <c r="D187" s="3"/>
      <c r="E187" s="3"/>
      <c r="F187" s="3"/>
      <c r="G187" s="3"/>
      <c r="H187" s="3"/>
      <c r="I187" s="3"/>
      <c r="J187" s="3"/>
      <c r="K187" s="3"/>
      <c r="L187" s="3"/>
      <c r="M187" s="3"/>
      <c r="N187" s="3"/>
      <c r="O187" s="3"/>
      <c r="P187" s="1209"/>
      <c r="Q187" s="1209"/>
      <c r="R187" s="1209"/>
      <c r="S187" s="1209"/>
      <c r="T187" s="1209"/>
      <c r="U187" s="1209"/>
      <c r="V187" s="1209"/>
      <c r="W187" s="1209"/>
      <c r="X187" s="218"/>
      <c r="Y187" s="218"/>
      <c r="Z187" s="218"/>
      <c r="AA187" s="218"/>
      <c r="AB187" s="218"/>
      <c r="AC187" s="218"/>
      <c r="AD187" s="218"/>
      <c r="AE187" s="218"/>
      <c r="AF187" s="218"/>
      <c r="AG187" s="218"/>
      <c r="AH187" s="218"/>
      <c r="AI187" s="218"/>
      <c r="AJ187" s="218"/>
      <c r="AK187" s="218"/>
    </row>
    <row r="188" spans="1:37" s="23" customFormat="1" ht="20.100000000000001" customHeight="1">
      <c r="A188" s="3" t="s">
        <v>34</v>
      </c>
      <c r="B188" s="3"/>
      <c r="C188" s="3"/>
      <c r="D188" s="3"/>
      <c r="E188" s="3"/>
      <c r="F188" s="3"/>
      <c r="G188" s="3"/>
      <c r="H188" s="3"/>
      <c r="I188" s="3"/>
      <c r="J188" s="3"/>
      <c r="K188" s="3"/>
      <c r="L188" s="3"/>
      <c r="M188" s="3"/>
      <c r="N188" s="3"/>
      <c r="O188" s="3"/>
      <c r="P188" s="1209"/>
      <c r="Q188" s="1209"/>
      <c r="R188" s="1209"/>
      <c r="S188" s="1209"/>
      <c r="T188" s="1209"/>
      <c r="U188" s="1209"/>
      <c r="V188" s="1209"/>
      <c r="W188" s="1209"/>
      <c r="X188" s="1209"/>
      <c r="Y188" s="1209"/>
      <c r="Z188" s="1209"/>
      <c r="AA188" s="1209"/>
      <c r="AB188" s="1209"/>
      <c r="AC188" s="1209"/>
      <c r="AD188" s="1209"/>
      <c r="AE188" s="1209"/>
      <c r="AF188" s="1209"/>
      <c r="AG188" s="1209"/>
      <c r="AH188" s="1209"/>
      <c r="AI188" s="1209"/>
      <c r="AJ188" s="1209"/>
      <c r="AK188" s="1209"/>
    </row>
    <row r="189" spans="1:37" s="23" customFormat="1" ht="20.100000000000001" customHeight="1">
      <c r="A189" s="20" t="s">
        <v>35</v>
      </c>
      <c r="B189" s="20"/>
      <c r="C189" s="20"/>
      <c r="D189" s="20"/>
      <c r="E189" s="20"/>
      <c r="F189" s="20"/>
      <c r="G189" s="20"/>
      <c r="H189" s="20"/>
      <c r="I189" s="20"/>
      <c r="J189" s="20"/>
      <c r="K189" s="20"/>
      <c r="L189" s="20"/>
      <c r="M189" s="20"/>
      <c r="N189" s="20"/>
      <c r="O189" s="20"/>
      <c r="P189" s="1208"/>
      <c r="Q189" s="1208"/>
      <c r="R189" s="1208"/>
      <c r="S189" s="1208"/>
      <c r="T189" s="1208"/>
      <c r="U189" s="1208"/>
      <c r="V189" s="1208"/>
      <c r="W189" s="1208"/>
      <c r="X189" s="1208"/>
      <c r="Y189" s="1208"/>
      <c r="Z189" s="1208"/>
      <c r="AA189" s="1208"/>
      <c r="AB189" s="1208"/>
      <c r="AC189" s="1208"/>
      <c r="AD189" s="1208"/>
      <c r="AE189" s="1208"/>
      <c r="AF189" s="1208"/>
      <c r="AG189" s="1208"/>
      <c r="AH189" s="217"/>
      <c r="AI189" s="217"/>
      <c r="AJ189" s="217"/>
      <c r="AK189" s="217"/>
    </row>
    <row r="190" spans="1:37" s="23" customFormat="1" ht="20.100000000000001" customHeight="1">
      <c r="A190" s="3" t="s">
        <v>59</v>
      </c>
      <c r="B190" s="3"/>
      <c r="C190" s="3"/>
      <c r="D190" s="3"/>
      <c r="E190" s="3"/>
      <c r="F190" s="3"/>
      <c r="G190" s="3"/>
      <c r="H190" s="3"/>
      <c r="I190" s="3"/>
      <c r="J190" s="3"/>
      <c r="K190" s="3"/>
      <c r="L190" s="3"/>
      <c r="M190" s="3"/>
      <c r="N190" s="3"/>
      <c r="O190" s="3"/>
      <c r="P190" s="218"/>
      <c r="Q190" s="218"/>
      <c r="R190" s="218"/>
      <c r="S190" s="218"/>
      <c r="T190" s="218"/>
      <c r="U190" s="218"/>
      <c r="V190" s="218"/>
      <c r="W190" s="218"/>
      <c r="X190" s="218"/>
      <c r="Y190" s="218"/>
      <c r="Z190" s="218"/>
      <c r="AA190" s="218"/>
      <c r="AB190" s="218"/>
      <c r="AC190" s="218"/>
      <c r="AD190" s="218"/>
      <c r="AE190" s="218"/>
      <c r="AF190" s="218"/>
      <c r="AG190" s="218"/>
      <c r="AH190" s="218"/>
      <c r="AI190" s="218"/>
      <c r="AJ190" s="218"/>
      <c r="AK190" s="218"/>
    </row>
    <row r="191" spans="1:37" s="23" customFormat="1" ht="20.100000000000001" customHeight="1">
      <c r="A191" s="3" t="s">
        <v>31</v>
      </c>
      <c r="B191" s="3"/>
      <c r="C191" s="3"/>
      <c r="D191" s="3"/>
      <c r="E191" s="3"/>
      <c r="F191" s="3"/>
      <c r="G191" s="3"/>
      <c r="H191" s="3"/>
      <c r="I191" s="3"/>
      <c r="J191" s="3"/>
      <c r="K191" s="3"/>
      <c r="L191" s="3"/>
      <c r="M191" s="3"/>
      <c r="N191" s="3"/>
      <c r="O191" s="3"/>
      <c r="P191" s="1209"/>
      <c r="Q191" s="1209"/>
      <c r="R191" s="1209"/>
      <c r="S191" s="1209"/>
      <c r="T191" s="1209"/>
      <c r="U191" s="1209"/>
      <c r="V191" s="1209"/>
      <c r="W191" s="1209"/>
      <c r="X191" s="1209"/>
      <c r="Y191" s="1209"/>
      <c r="Z191" s="1209"/>
      <c r="AA191" s="1209"/>
      <c r="AB191" s="1209"/>
      <c r="AC191" s="1209"/>
      <c r="AD191" s="1209"/>
      <c r="AE191" s="1209"/>
      <c r="AF191" s="1209"/>
      <c r="AG191" s="1209"/>
      <c r="AH191" s="1209"/>
      <c r="AI191" s="1209"/>
      <c r="AJ191" s="1209"/>
      <c r="AK191" s="1209"/>
    </row>
    <row r="192" spans="1:37" s="23" customFormat="1" ht="20.100000000000001" customHeight="1">
      <c r="A192" s="3" t="s">
        <v>32</v>
      </c>
      <c r="B192" s="3"/>
      <c r="C192" s="3"/>
      <c r="D192" s="3"/>
      <c r="E192" s="3"/>
      <c r="F192" s="3"/>
      <c r="G192" s="3"/>
      <c r="H192" s="3"/>
      <c r="I192" s="3"/>
      <c r="J192" s="3"/>
      <c r="K192" s="3"/>
      <c r="L192" s="3"/>
      <c r="M192" s="3"/>
      <c r="N192" s="3"/>
      <c r="O192" s="3"/>
      <c r="P192" s="1209"/>
      <c r="Q192" s="1209"/>
      <c r="R192" s="1209"/>
      <c r="S192" s="1209"/>
      <c r="T192" s="1209"/>
      <c r="U192" s="1209"/>
      <c r="V192" s="1209"/>
      <c r="W192" s="1209"/>
      <c r="X192" s="1209"/>
      <c r="Y192" s="1209"/>
      <c r="Z192" s="1209"/>
      <c r="AA192" s="1209"/>
      <c r="AB192" s="1209"/>
      <c r="AC192" s="1209"/>
      <c r="AD192" s="1209"/>
      <c r="AE192" s="1209"/>
      <c r="AF192" s="1209"/>
      <c r="AG192" s="1209"/>
      <c r="AH192" s="1209"/>
      <c r="AI192" s="1209"/>
      <c r="AJ192" s="1209"/>
      <c r="AK192" s="1209"/>
    </row>
    <row r="193" spans="1:37" s="23" customFormat="1" ht="20.100000000000001" customHeight="1">
      <c r="A193" s="3" t="s">
        <v>33</v>
      </c>
      <c r="B193" s="3"/>
      <c r="C193" s="3"/>
      <c r="D193" s="3"/>
      <c r="E193" s="3"/>
      <c r="F193" s="3"/>
      <c r="G193" s="3"/>
      <c r="H193" s="3"/>
      <c r="I193" s="3"/>
      <c r="J193" s="3"/>
      <c r="K193" s="3"/>
      <c r="L193" s="3"/>
      <c r="M193" s="3"/>
      <c r="N193" s="3"/>
      <c r="O193" s="3"/>
      <c r="P193" s="1209"/>
      <c r="Q193" s="1209"/>
      <c r="R193" s="1209"/>
      <c r="S193" s="1209"/>
      <c r="T193" s="1209"/>
      <c r="U193" s="1209"/>
      <c r="V193" s="1209"/>
      <c r="W193" s="1209"/>
      <c r="X193" s="218"/>
      <c r="Y193" s="218"/>
      <c r="Z193" s="218"/>
      <c r="AA193" s="218"/>
      <c r="AB193" s="218"/>
      <c r="AC193" s="218"/>
      <c r="AD193" s="218"/>
      <c r="AE193" s="218"/>
      <c r="AF193" s="218"/>
      <c r="AG193" s="218"/>
      <c r="AH193" s="218"/>
      <c r="AI193" s="218"/>
      <c r="AJ193" s="218"/>
      <c r="AK193" s="218"/>
    </row>
    <row r="194" spans="1:37" s="23" customFormat="1" ht="20.100000000000001" customHeight="1">
      <c r="A194" s="3" t="s">
        <v>34</v>
      </c>
      <c r="B194" s="3"/>
      <c r="C194" s="3"/>
      <c r="D194" s="3"/>
      <c r="E194" s="3"/>
      <c r="F194" s="3"/>
      <c r="G194" s="3"/>
      <c r="H194" s="3"/>
      <c r="I194" s="3"/>
      <c r="J194" s="3"/>
      <c r="K194" s="3"/>
      <c r="L194" s="3"/>
      <c r="M194" s="3"/>
      <c r="N194" s="3"/>
      <c r="O194" s="3"/>
      <c r="P194" s="1209"/>
      <c r="Q194" s="1209"/>
      <c r="R194" s="1209"/>
      <c r="S194" s="1209"/>
      <c r="T194" s="1209"/>
      <c r="U194" s="1209"/>
      <c r="V194" s="1209"/>
      <c r="W194" s="1209"/>
      <c r="X194" s="1209"/>
      <c r="Y194" s="1209"/>
      <c r="Z194" s="1209"/>
      <c r="AA194" s="1209"/>
      <c r="AB194" s="1209"/>
      <c r="AC194" s="1209"/>
      <c r="AD194" s="1209"/>
      <c r="AE194" s="1209"/>
      <c r="AF194" s="1209"/>
      <c r="AG194" s="1209"/>
      <c r="AH194" s="1209"/>
      <c r="AI194" s="1209"/>
      <c r="AJ194" s="1209"/>
      <c r="AK194" s="1209"/>
    </row>
    <row r="195" spans="1:37" s="23" customFormat="1" ht="20.100000000000001" customHeight="1">
      <c r="A195" s="20" t="s">
        <v>35</v>
      </c>
      <c r="B195" s="20"/>
      <c r="C195" s="20"/>
      <c r="D195" s="20"/>
      <c r="E195" s="20"/>
      <c r="F195" s="20"/>
      <c r="G195" s="20"/>
      <c r="H195" s="20"/>
      <c r="I195" s="20"/>
      <c r="J195" s="20"/>
      <c r="K195" s="20"/>
      <c r="L195" s="20"/>
      <c r="M195" s="20"/>
      <c r="N195" s="20"/>
      <c r="O195" s="20"/>
      <c r="P195" s="1208"/>
      <c r="Q195" s="1208"/>
      <c r="R195" s="1208"/>
      <c r="S195" s="1208"/>
      <c r="T195" s="1208"/>
      <c r="U195" s="1208"/>
      <c r="V195" s="1208"/>
      <c r="W195" s="1208"/>
      <c r="X195" s="1208"/>
      <c r="Y195" s="1208"/>
      <c r="Z195" s="1208"/>
      <c r="AA195" s="1208"/>
      <c r="AB195" s="1208"/>
      <c r="AC195" s="1208"/>
      <c r="AD195" s="1208"/>
      <c r="AE195" s="1208"/>
      <c r="AF195" s="1208"/>
      <c r="AG195" s="1208"/>
      <c r="AH195" s="217"/>
      <c r="AI195" s="217"/>
      <c r="AJ195" s="217"/>
      <c r="AK195" s="217"/>
    </row>
    <row r="196" spans="1:37" s="23" customFormat="1" ht="20.100000000000001" customHeight="1">
      <c r="A196" s="3" t="s">
        <v>60</v>
      </c>
      <c r="B196" s="3"/>
      <c r="C196" s="3"/>
      <c r="D196" s="3"/>
      <c r="E196" s="3"/>
      <c r="F196" s="3"/>
      <c r="G196" s="3"/>
      <c r="H196" s="3"/>
      <c r="I196" s="3"/>
      <c r="J196" s="3"/>
      <c r="K196" s="3"/>
      <c r="L196" s="3"/>
      <c r="M196" s="3"/>
      <c r="N196" s="3"/>
      <c r="O196" s="3"/>
      <c r="P196" s="218"/>
      <c r="Q196" s="218"/>
      <c r="R196" s="218"/>
      <c r="S196" s="218"/>
      <c r="T196" s="218"/>
      <c r="U196" s="218"/>
      <c r="V196" s="218"/>
      <c r="W196" s="218"/>
      <c r="X196" s="218"/>
      <c r="Y196" s="218"/>
      <c r="Z196" s="218"/>
      <c r="AA196" s="218"/>
      <c r="AB196" s="218"/>
      <c r="AC196" s="218"/>
      <c r="AD196" s="218"/>
      <c r="AE196" s="218"/>
      <c r="AF196" s="218"/>
      <c r="AG196" s="218"/>
      <c r="AH196" s="218"/>
      <c r="AI196" s="218"/>
      <c r="AJ196" s="218"/>
      <c r="AK196" s="218"/>
    </row>
    <row r="197" spans="1:37" s="23" customFormat="1" ht="20.100000000000001" customHeight="1">
      <c r="A197" s="3" t="s">
        <v>31</v>
      </c>
      <c r="B197" s="3"/>
      <c r="C197" s="3"/>
      <c r="D197" s="3"/>
      <c r="E197" s="3"/>
      <c r="F197" s="3"/>
      <c r="G197" s="3"/>
      <c r="H197" s="3"/>
      <c r="I197" s="3"/>
      <c r="J197" s="3"/>
      <c r="K197" s="3"/>
      <c r="L197" s="3"/>
      <c r="M197" s="3"/>
      <c r="N197" s="3"/>
      <c r="O197" s="3"/>
      <c r="P197" s="1209"/>
      <c r="Q197" s="1209"/>
      <c r="R197" s="1209"/>
      <c r="S197" s="1209"/>
      <c r="T197" s="1209"/>
      <c r="U197" s="1209"/>
      <c r="V197" s="1209"/>
      <c r="W197" s="1209"/>
      <c r="X197" s="1209"/>
      <c r="Y197" s="1209"/>
      <c r="Z197" s="1209"/>
      <c r="AA197" s="1209"/>
      <c r="AB197" s="1209"/>
      <c r="AC197" s="1209"/>
      <c r="AD197" s="1209"/>
      <c r="AE197" s="1209"/>
      <c r="AF197" s="1209"/>
      <c r="AG197" s="1209"/>
      <c r="AH197" s="1209"/>
      <c r="AI197" s="1209"/>
      <c r="AJ197" s="1209"/>
      <c r="AK197" s="1209"/>
    </row>
    <row r="198" spans="1:37" s="23" customFormat="1" ht="20.100000000000001" customHeight="1">
      <c r="A198" s="3" t="s">
        <v>32</v>
      </c>
      <c r="B198" s="3"/>
      <c r="C198" s="3"/>
      <c r="D198" s="3"/>
      <c r="E198" s="3"/>
      <c r="F198" s="3"/>
      <c r="G198" s="3"/>
      <c r="H198" s="3"/>
      <c r="I198" s="3"/>
      <c r="J198" s="3"/>
      <c r="K198" s="3"/>
      <c r="L198" s="3"/>
      <c r="M198" s="3"/>
      <c r="N198" s="3"/>
      <c r="O198" s="3"/>
      <c r="P198" s="1209"/>
      <c r="Q198" s="1209"/>
      <c r="R198" s="1209"/>
      <c r="S198" s="1209"/>
      <c r="T198" s="1209"/>
      <c r="U198" s="1209"/>
      <c r="V198" s="1209"/>
      <c r="W198" s="1209"/>
      <c r="X198" s="1209"/>
      <c r="Y198" s="1209"/>
      <c r="Z198" s="1209"/>
      <c r="AA198" s="1209"/>
      <c r="AB198" s="1209"/>
      <c r="AC198" s="1209"/>
      <c r="AD198" s="1209"/>
      <c r="AE198" s="1209"/>
      <c r="AF198" s="1209"/>
      <c r="AG198" s="1209"/>
      <c r="AH198" s="1209"/>
      <c r="AI198" s="1209"/>
      <c r="AJ198" s="1209"/>
      <c r="AK198" s="1209"/>
    </row>
    <row r="199" spans="1:37" s="23" customFormat="1" ht="20.100000000000001" customHeight="1">
      <c r="A199" s="3" t="s">
        <v>33</v>
      </c>
      <c r="B199" s="3"/>
      <c r="C199" s="3"/>
      <c r="D199" s="3"/>
      <c r="E199" s="3"/>
      <c r="F199" s="3"/>
      <c r="G199" s="3"/>
      <c r="H199" s="3"/>
      <c r="I199" s="3"/>
      <c r="J199" s="3"/>
      <c r="K199" s="3"/>
      <c r="L199" s="3"/>
      <c r="M199" s="3"/>
      <c r="N199" s="3"/>
      <c r="O199" s="3"/>
      <c r="P199" s="1209"/>
      <c r="Q199" s="1209"/>
      <c r="R199" s="1209"/>
      <c r="S199" s="1209"/>
      <c r="T199" s="1209"/>
      <c r="U199" s="1209"/>
      <c r="V199" s="1209"/>
      <c r="W199" s="1209"/>
      <c r="X199" s="218"/>
      <c r="Y199" s="218"/>
      <c r="Z199" s="218"/>
      <c r="AA199" s="218"/>
      <c r="AB199" s="218"/>
      <c r="AC199" s="218"/>
      <c r="AD199" s="218"/>
      <c r="AE199" s="218"/>
      <c r="AF199" s="218"/>
      <c r="AG199" s="218"/>
      <c r="AH199" s="218"/>
      <c r="AI199" s="218"/>
      <c r="AJ199" s="218"/>
      <c r="AK199" s="218"/>
    </row>
    <row r="200" spans="1:37" s="23" customFormat="1" ht="20.100000000000001" customHeight="1">
      <c r="A200" s="3" t="s">
        <v>34</v>
      </c>
      <c r="B200" s="3"/>
      <c r="C200" s="3"/>
      <c r="D200" s="3"/>
      <c r="E200" s="3"/>
      <c r="F200" s="3"/>
      <c r="G200" s="3"/>
      <c r="H200" s="3"/>
      <c r="I200" s="3"/>
      <c r="J200" s="3"/>
      <c r="K200" s="3"/>
      <c r="L200" s="3"/>
      <c r="M200" s="3"/>
      <c r="N200" s="3"/>
      <c r="O200" s="3"/>
      <c r="P200" s="1209"/>
      <c r="Q200" s="1209"/>
      <c r="R200" s="1209"/>
      <c r="S200" s="1209"/>
      <c r="T200" s="1209"/>
      <c r="U200" s="1209"/>
      <c r="V200" s="1209"/>
      <c r="W200" s="1209"/>
      <c r="X200" s="1209"/>
      <c r="Y200" s="1209"/>
      <c r="Z200" s="1209"/>
      <c r="AA200" s="1209"/>
      <c r="AB200" s="1209"/>
      <c r="AC200" s="1209"/>
      <c r="AD200" s="1209"/>
      <c r="AE200" s="1209"/>
      <c r="AF200" s="1209"/>
      <c r="AG200" s="1209"/>
      <c r="AH200" s="1209"/>
      <c r="AI200" s="1209"/>
      <c r="AJ200" s="1209"/>
      <c r="AK200" s="1209"/>
    </row>
    <row r="201" spans="1:37" s="23" customFormat="1" ht="20.100000000000001" customHeight="1">
      <c r="A201" s="20" t="s">
        <v>35</v>
      </c>
      <c r="B201" s="20"/>
      <c r="C201" s="20"/>
      <c r="D201" s="20"/>
      <c r="E201" s="20"/>
      <c r="F201" s="20"/>
      <c r="G201" s="20"/>
      <c r="H201" s="20"/>
      <c r="I201" s="20"/>
      <c r="J201" s="20"/>
      <c r="K201" s="20"/>
      <c r="L201" s="20"/>
      <c r="M201" s="20"/>
      <c r="N201" s="20"/>
      <c r="O201" s="20"/>
      <c r="P201" s="1208"/>
      <c r="Q201" s="1208"/>
      <c r="R201" s="1208"/>
      <c r="S201" s="1208"/>
      <c r="T201" s="1208"/>
      <c r="U201" s="1208"/>
      <c r="V201" s="1208"/>
      <c r="W201" s="1208"/>
      <c r="X201" s="1208"/>
      <c r="Y201" s="1208"/>
      <c r="Z201" s="1208"/>
      <c r="AA201" s="1208"/>
      <c r="AB201" s="1208"/>
      <c r="AC201" s="1208"/>
      <c r="AD201" s="1208"/>
      <c r="AE201" s="1208"/>
      <c r="AF201" s="1208"/>
      <c r="AG201" s="1208"/>
      <c r="AH201" s="217"/>
      <c r="AI201" s="217"/>
      <c r="AJ201" s="217"/>
      <c r="AK201" s="217"/>
    </row>
    <row r="202" spans="1:37" s="23" customFormat="1" ht="20.100000000000001" customHeight="1">
      <c r="A202" s="3" t="s">
        <v>61</v>
      </c>
      <c r="B202" s="3"/>
      <c r="C202" s="3"/>
      <c r="D202" s="3"/>
      <c r="E202" s="3"/>
      <c r="F202" s="3"/>
      <c r="G202" s="3"/>
      <c r="H202" s="3"/>
      <c r="I202" s="3"/>
      <c r="J202" s="3"/>
      <c r="K202" s="3"/>
      <c r="L202" s="3"/>
      <c r="M202" s="3"/>
      <c r="N202" s="3"/>
      <c r="O202" s="3"/>
      <c r="P202" s="218"/>
      <c r="Q202" s="218"/>
      <c r="R202" s="218"/>
      <c r="S202" s="218"/>
      <c r="T202" s="218"/>
      <c r="U202" s="218"/>
      <c r="V202" s="218"/>
      <c r="W202" s="218"/>
      <c r="X202" s="218"/>
      <c r="Y202" s="218"/>
      <c r="Z202" s="218"/>
      <c r="AA202" s="218"/>
      <c r="AB202" s="218"/>
      <c r="AC202" s="218"/>
      <c r="AD202" s="218"/>
      <c r="AE202" s="218"/>
      <c r="AF202" s="218"/>
      <c r="AG202" s="218"/>
      <c r="AH202" s="218"/>
      <c r="AI202" s="218"/>
      <c r="AJ202" s="218"/>
      <c r="AK202" s="218"/>
    </row>
    <row r="203" spans="1:37" s="23" customFormat="1" ht="20.100000000000001" customHeight="1">
      <c r="A203" s="3" t="s">
        <v>31</v>
      </c>
      <c r="B203" s="3"/>
      <c r="C203" s="3"/>
      <c r="D203" s="3"/>
      <c r="E203" s="3"/>
      <c r="F203" s="3"/>
      <c r="G203" s="3"/>
      <c r="H203" s="3"/>
      <c r="I203" s="3"/>
      <c r="J203" s="3"/>
      <c r="K203" s="3"/>
      <c r="L203" s="3"/>
      <c r="M203" s="3"/>
      <c r="N203" s="3"/>
      <c r="O203" s="3"/>
      <c r="P203" s="1209"/>
      <c r="Q203" s="1209"/>
      <c r="R203" s="1209"/>
      <c r="S203" s="1209"/>
      <c r="T203" s="1209"/>
      <c r="U203" s="1209"/>
      <c r="V203" s="1209"/>
      <c r="W203" s="1209"/>
      <c r="X203" s="1209"/>
      <c r="Y203" s="1209"/>
      <c r="Z203" s="1209"/>
      <c r="AA203" s="1209"/>
      <c r="AB203" s="1209"/>
      <c r="AC203" s="1209"/>
      <c r="AD203" s="1209"/>
      <c r="AE203" s="1209"/>
      <c r="AF203" s="1209"/>
      <c r="AG203" s="1209"/>
      <c r="AH203" s="1209"/>
      <c r="AI203" s="1209"/>
      <c r="AJ203" s="1209"/>
      <c r="AK203" s="1209"/>
    </row>
    <row r="204" spans="1:37" s="23" customFormat="1" ht="20.100000000000001" customHeight="1">
      <c r="A204" s="3" t="s">
        <v>32</v>
      </c>
      <c r="B204" s="3"/>
      <c r="C204" s="3"/>
      <c r="D204" s="3"/>
      <c r="E204" s="3"/>
      <c r="F204" s="3"/>
      <c r="G204" s="3"/>
      <c r="H204" s="3"/>
      <c r="I204" s="3"/>
      <c r="J204" s="3"/>
      <c r="K204" s="3"/>
      <c r="L204" s="3"/>
      <c r="M204" s="3"/>
      <c r="N204" s="3"/>
      <c r="O204" s="3"/>
      <c r="P204" s="1209"/>
      <c r="Q204" s="1209"/>
      <c r="R204" s="1209"/>
      <c r="S204" s="1209"/>
      <c r="T204" s="1209"/>
      <c r="U204" s="1209"/>
      <c r="V204" s="1209"/>
      <c r="W204" s="1209"/>
      <c r="X204" s="1209"/>
      <c r="Y204" s="1209"/>
      <c r="Z204" s="1209"/>
      <c r="AA204" s="1209"/>
      <c r="AB204" s="1209"/>
      <c r="AC204" s="1209"/>
      <c r="AD204" s="1209"/>
      <c r="AE204" s="1209"/>
      <c r="AF204" s="1209"/>
      <c r="AG204" s="1209"/>
      <c r="AH204" s="1209"/>
      <c r="AI204" s="1209"/>
      <c r="AJ204" s="1209"/>
      <c r="AK204" s="1209"/>
    </row>
    <row r="205" spans="1:37" s="23" customFormat="1" ht="20.100000000000001" customHeight="1">
      <c r="A205" s="3" t="s">
        <v>33</v>
      </c>
      <c r="B205" s="3"/>
      <c r="C205" s="3"/>
      <c r="D205" s="3"/>
      <c r="E205" s="3"/>
      <c r="F205" s="3"/>
      <c r="G205" s="3"/>
      <c r="H205" s="3"/>
      <c r="I205" s="3"/>
      <c r="J205" s="3"/>
      <c r="K205" s="3"/>
      <c r="L205" s="3"/>
      <c r="M205" s="3"/>
      <c r="N205" s="3"/>
      <c r="O205" s="3"/>
      <c r="P205" s="1209"/>
      <c r="Q205" s="1209"/>
      <c r="R205" s="1209"/>
      <c r="S205" s="1209"/>
      <c r="T205" s="1209"/>
      <c r="U205" s="1209"/>
      <c r="V205" s="1209"/>
      <c r="W205" s="1209"/>
      <c r="X205" s="218"/>
      <c r="Y205" s="218"/>
      <c r="Z205" s="218"/>
      <c r="AA205" s="218"/>
      <c r="AB205" s="218"/>
      <c r="AC205" s="218"/>
      <c r="AD205" s="218"/>
      <c r="AE205" s="218"/>
      <c r="AF205" s="218"/>
      <c r="AG205" s="218"/>
      <c r="AH205" s="218"/>
      <c r="AI205" s="218"/>
      <c r="AJ205" s="218"/>
      <c r="AK205" s="218"/>
    </row>
    <row r="206" spans="1:37" s="23" customFormat="1" ht="20.100000000000001" customHeight="1">
      <c r="A206" s="3" t="s">
        <v>34</v>
      </c>
      <c r="B206" s="3"/>
      <c r="C206" s="3"/>
      <c r="D206" s="3"/>
      <c r="E206" s="3"/>
      <c r="F206" s="3"/>
      <c r="G206" s="3"/>
      <c r="H206" s="3"/>
      <c r="I206" s="3"/>
      <c r="J206" s="3"/>
      <c r="K206" s="3"/>
      <c r="L206" s="3"/>
      <c r="M206" s="3"/>
      <c r="N206" s="3"/>
      <c r="O206" s="3"/>
      <c r="P206" s="1209"/>
      <c r="Q206" s="1209"/>
      <c r="R206" s="1209"/>
      <c r="S206" s="1209"/>
      <c r="T206" s="1209"/>
      <c r="U206" s="1209"/>
      <c r="V206" s="1209"/>
      <c r="W206" s="1209"/>
      <c r="X206" s="1209"/>
      <c r="Y206" s="1209"/>
      <c r="Z206" s="1209"/>
      <c r="AA206" s="1209"/>
      <c r="AB206" s="1209"/>
      <c r="AC206" s="1209"/>
      <c r="AD206" s="1209"/>
      <c r="AE206" s="1209"/>
      <c r="AF206" s="1209"/>
      <c r="AG206" s="1209"/>
      <c r="AH206" s="1209"/>
      <c r="AI206" s="1209"/>
      <c r="AJ206" s="1209"/>
      <c r="AK206" s="1209"/>
    </row>
    <row r="207" spans="1:37" s="23" customFormat="1" ht="20.100000000000001" customHeight="1">
      <c r="A207" s="20" t="s">
        <v>35</v>
      </c>
      <c r="B207" s="20"/>
      <c r="C207" s="20"/>
      <c r="D207" s="20"/>
      <c r="E207" s="20"/>
      <c r="F207" s="20"/>
      <c r="G207" s="20"/>
      <c r="H207" s="20"/>
      <c r="I207" s="20"/>
      <c r="J207" s="20"/>
      <c r="K207" s="20"/>
      <c r="L207" s="20"/>
      <c r="M207" s="20"/>
      <c r="N207" s="20"/>
      <c r="O207" s="20"/>
      <c r="P207" s="1208"/>
      <c r="Q207" s="1208"/>
      <c r="R207" s="1208"/>
      <c r="S207" s="1208"/>
      <c r="T207" s="1208"/>
      <c r="U207" s="1208"/>
      <c r="V207" s="1208"/>
      <c r="W207" s="1208"/>
      <c r="X207" s="1208"/>
      <c r="Y207" s="1208"/>
      <c r="Z207" s="1208"/>
      <c r="AA207" s="1208"/>
      <c r="AB207" s="1208"/>
      <c r="AC207" s="1208"/>
      <c r="AD207" s="1208"/>
      <c r="AE207" s="1208"/>
      <c r="AF207" s="1208"/>
      <c r="AG207" s="1208"/>
      <c r="AH207" s="217"/>
      <c r="AI207" s="217"/>
      <c r="AJ207" s="217"/>
      <c r="AK207" s="217"/>
    </row>
    <row r="208" spans="1:37" s="23" customFormat="1" ht="20.100000000000001" customHeight="1">
      <c r="A208" s="3" t="s">
        <v>62</v>
      </c>
      <c r="B208" s="3"/>
      <c r="C208" s="3"/>
      <c r="D208" s="3"/>
      <c r="E208" s="3"/>
      <c r="F208" s="3"/>
      <c r="G208" s="3"/>
      <c r="H208" s="3"/>
      <c r="I208" s="3"/>
      <c r="J208" s="3"/>
      <c r="K208" s="3"/>
      <c r="L208" s="3"/>
      <c r="M208" s="3"/>
      <c r="N208" s="3"/>
      <c r="O208" s="3"/>
      <c r="P208" s="218"/>
      <c r="Q208" s="218"/>
      <c r="R208" s="218"/>
      <c r="S208" s="218"/>
      <c r="T208" s="218"/>
      <c r="U208" s="218"/>
      <c r="V208" s="218"/>
      <c r="W208" s="218"/>
      <c r="X208" s="218"/>
      <c r="Y208" s="218"/>
      <c r="Z208" s="218"/>
      <c r="AA208" s="218"/>
      <c r="AB208" s="218"/>
      <c r="AC208" s="218"/>
      <c r="AD208" s="218"/>
      <c r="AE208" s="218"/>
      <c r="AF208" s="218"/>
      <c r="AG208" s="218"/>
      <c r="AH208" s="218"/>
      <c r="AI208" s="218"/>
      <c r="AJ208" s="218"/>
      <c r="AK208" s="218"/>
    </row>
    <row r="209" spans="1:37" s="23" customFormat="1" ht="20.100000000000001" customHeight="1">
      <c r="A209" s="3" t="s">
        <v>31</v>
      </c>
      <c r="B209" s="3"/>
      <c r="C209" s="3"/>
      <c r="D209" s="3"/>
      <c r="E209" s="3"/>
      <c r="F209" s="3"/>
      <c r="G209" s="3"/>
      <c r="H209" s="3"/>
      <c r="I209" s="3"/>
      <c r="J209" s="3"/>
      <c r="K209" s="3"/>
      <c r="L209" s="3"/>
      <c r="M209" s="3"/>
      <c r="N209" s="3"/>
      <c r="O209" s="3"/>
      <c r="P209" s="1209"/>
      <c r="Q209" s="1209"/>
      <c r="R209" s="1209"/>
      <c r="S209" s="1209"/>
      <c r="T209" s="1209"/>
      <c r="U209" s="1209"/>
      <c r="V209" s="1209"/>
      <c r="W209" s="1209"/>
      <c r="X209" s="1209"/>
      <c r="Y209" s="1209"/>
      <c r="Z209" s="1209"/>
      <c r="AA209" s="1209"/>
      <c r="AB209" s="1209"/>
      <c r="AC209" s="1209"/>
      <c r="AD209" s="1209"/>
      <c r="AE209" s="1209"/>
      <c r="AF209" s="1209"/>
      <c r="AG209" s="1209"/>
      <c r="AH209" s="1209"/>
      <c r="AI209" s="1209"/>
      <c r="AJ209" s="1209"/>
      <c r="AK209" s="1209"/>
    </row>
    <row r="210" spans="1:37" s="23" customFormat="1" ht="20.100000000000001" customHeight="1">
      <c r="A210" s="3" t="s">
        <v>32</v>
      </c>
      <c r="B210" s="3"/>
      <c r="C210" s="3"/>
      <c r="D210" s="3"/>
      <c r="E210" s="3"/>
      <c r="F210" s="3"/>
      <c r="G210" s="3"/>
      <c r="H210" s="3"/>
      <c r="I210" s="3"/>
      <c r="J210" s="3"/>
      <c r="K210" s="3"/>
      <c r="L210" s="3"/>
      <c r="M210" s="3"/>
      <c r="N210" s="3"/>
      <c r="O210" s="3"/>
      <c r="P210" s="1209"/>
      <c r="Q210" s="1209"/>
      <c r="R210" s="1209"/>
      <c r="S210" s="1209"/>
      <c r="T210" s="1209"/>
      <c r="U210" s="1209"/>
      <c r="V210" s="1209"/>
      <c r="W210" s="1209"/>
      <c r="X210" s="1209"/>
      <c r="Y210" s="1209"/>
      <c r="Z210" s="1209"/>
      <c r="AA210" s="1209"/>
      <c r="AB210" s="1209"/>
      <c r="AC210" s="1209"/>
      <c r="AD210" s="1209"/>
      <c r="AE210" s="1209"/>
      <c r="AF210" s="1209"/>
      <c r="AG210" s="1209"/>
      <c r="AH210" s="1209"/>
      <c r="AI210" s="1209"/>
      <c r="AJ210" s="1209"/>
      <c r="AK210" s="1209"/>
    </row>
    <row r="211" spans="1:37" s="23" customFormat="1" ht="20.100000000000001" customHeight="1">
      <c r="A211" s="3" t="s">
        <v>33</v>
      </c>
      <c r="B211" s="3"/>
      <c r="C211" s="3"/>
      <c r="D211" s="3"/>
      <c r="E211" s="3"/>
      <c r="F211" s="3"/>
      <c r="G211" s="3"/>
      <c r="H211" s="3"/>
      <c r="I211" s="3"/>
      <c r="J211" s="3"/>
      <c r="K211" s="3"/>
      <c r="L211" s="3"/>
      <c r="M211" s="3"/>
      <c r="N211" s="3"/>
      <c r="O211" s="3"/>
      <c r="P211" s="1209"/>
      <c r="Q211" s="1209"/>
      <c r="R211" s="1209"/>
      <c r="S211" s="1209"/>
      <c r="T211" s="1209"/>
      <c r="U211" s="1209"/>
      <c r="V211" s="1209"/>
      <c r="W211" s="1209"/>
      <c r="X211" s="218"/>
      <c r="Y211" s="218"/>
      <c r="Z211" s="218"/>
      <c r="AA211" s="218"/>
      <c r="AB211" s="218"/>
      <c r="AC211" s="218"/>
      <c r="AD211" s="218"/>
      <c r="AE211" s="218"/>
      <c r="AF211" s="218"/>
      <c r="AG211" s="218"/>
      <c r="AH211" s="218"/>
      <c r="AI211" s="218"/>
      <c r="AJ211" s="218"/>
      <c r="AK211" s="218"/>
    </row>
    <row r="212" spans="1:37" s="23" customFormat="1" ht="20.100000000000001" customHeight="1">
      <c r="A212" s="3" t="s">
        <v>34</v>
      </c>
      <c r="B212" s="3"/>
      <c r="C212" s="3"/>
      <c r="D212" s="3"/>
      <c r="E212" s="3"/>
      <c r="F212" s="3"/>
      <c r="G212" s="3"/>
      <c r="H212" s="3"/>
      <c r="I212" s="3"/>
      <c r="J212" s="3"/>
      <c r="K212" s="3"/>
      <c r="L212" s="3"/>
      <c r="M212" s="3"/>
      <c r="N212" s="3"/>
      <c r="O212" s="3"/>
      <c r="P212" s="1209"/>
      <c r="Q212" s="1209"/>
      <c r="R212" s="1209"/>
      <c r="S212" s="1209"/>
      <c r="T212" s="1209"/>
      <c r="U212" s="1209"/>
      <c r="V212" s="1209"/>
      <c r="W212" s="1209"/>
      <c r="X212" s="1209"/>
      <c r="Y212" s="1209"/>
      <c r="Z212" s="1209"/>
      <c r="AA212" s="1209"/>
      <c r="AB212" s="1209"/>
      <c r="AC212" s="1209"/>
      <c r="AD212" s="1209"/>
      <c r="AE212" s="1209"/>
      <c r="AF212" s="1209"/>
      <c r="AG212" s="1209"/>
      <c r="AH212" s="1209"/>
      <c r="AI212" s="1209"/>
      <c r="AJ212" s="1209"/>
      <c r="AK212" s="1209"/>
    </row>
    <row r="213" spans="1:37" s="23" customFormat="1" ht="20.100000000000001" customHeight="1">
      <c r="A213" s="20" t="s">
        <v>35</v>
      </c>
      <c r="B213" s="20"/>
      <c r="C213" s="20"/>
      <c r="D213" s="20"/>
      <c r="E213" s="20"/>
      <c r="F213" s="20"/>
      <c r="G213" s="20"/>
      <c r="H213" s="20"/>
      <c r="I213" s="20"/>
      <c r="J213" s="20"/>
      <c r="K213" s="20"/>
      <c r="L213" s="20"/>
      <c r="M213" s="20"/>
      <c r="N213" s="20"/>
      <c r="O213" s="20"/>
      <c r="P213" s="1208"/>
      <c r="Q213" s="1208"/>
      <c r="R213" s="1208"/>
      <c r="S213" s="1208"/>
      <c r="T213" s="1208"/>
      <c r="U213" s="1208"/>
      <c r="V213" s="1208"/>
      <c r="W213" s="1208"/>
      <c r="X213" s="1208"/>
      <c r="Y213" s="1208"/>
      <c r="Z213" s="1208"/>
      <c r="AA213" s="1208"/>
      <c r="AB213" s="1208"/>
      <c r="AC213" s="1208"/>
      <c r="AD213" s="1208"/>
      <c r="AE213" s="1208"/>
      <c r="AF213" s="1208"/>
      <c r="AG213" s="1208"/>
      <c r="AH213" s="217"/>
      <c r="AI213" s="217"/>
      <c r="AJ213" s="217"/>
      <c r="AK213" s="217"/>
    </row>
    <row r="214" spans="1:37" s="2" customFormat="1" ht="5.0999999999999996" customHeight="1"/>
    <row r="215" spans="1:37" s="2" customFormat="1" ht="13.5" thickBot="1">
      <c r="A215" s="38" t="s">
        <v>163</v>
      </c>
      <c r="AH215" s="4"/>
      <c r="AK215" s="209" t="s">
        <v>14</v>
      </c>
    </row>
    <row r="216" spans="1:37" s="2" customFormat="1" ht="12" customHeight="1">
      <c r="A216" s="1210" t="s">
        <v>164</v>
      </c>
      <c r="B216" s="1211"/>
      <c r="C216" s="1211"/>
      <c r="D216" s="1211"/>
      <c r="E216" s="1211"/>
      <c r="F216" s="1211"/>
      <c r="G216" s="1211"/>
      <c r="H216" s="1211"/>
      <c r="I216" s="1211"/>
      <c r="J216" s="1211"/>
      <c r="K216" s="1211"/>
      <c r="L216" s="1211"/>
      <c r="M216" s="1211"/>
      <c r="N216" s="1211">
        <f>P88</f>
        <v>0</v>
      </c>
      <c r="O216" s="1211"/>
      <c r="P216" s="1211"/>
      <c r="Q216" s="1211"/>
      <c r="R216" s="1211"/>
      <c r="S216" s="1211"/>
      <c r="T216" s="1211"/>
      <c r="U216" s="1211"/>
      <c r="V216" s="1211"/>
      <c r="W216" s="1211"/>
      <c r="X216" s="1211"/>
      <c r="Y216" s="1211"/>
      <c r="Z216" s="1211"/>
      <c r="AA216" s="1211"/>
      <c r="AB216" s="1211"/>
      <c r="AC216" s="1211"/>
      <c r="AD216" s="1211"/>
      <c r="AE216" s="1211"/>
      <c r="AF216" s="1211"/>
      <c r="AG216" s="1211"/>
      <c r="AH216" s="1211"/>
      <c r="AI216" s="1211"/>
      <c r="AJ216" s="1211"/>
      <c r="AK216" s="1212"/>
    </row>
    <row r="217" spans="1:37" s="2" customFormat="1" ht="12" customHeight="1">
      <c r="A217" s="1213" t="s">
        <v>165</v>
      </c>
      <c r="B217" s="1214"/>
      <c r="C217" s="1214"/>
      <c r="D217" s="1214"/>
      <c r="E217" s="1214"/>
      <c r="F217" s="1214"/>
      <c r="G217" s="1214"/>
      <c r="H217" s="1214"/>
      <c r="I217" s="1214"/>
      <c r="J217" s="1214"/>
      <c r="K217" s="1214"/>
      <c r="L217" s="1214"/>
      <c r="M217" s="1215"/>
      <c r="N217" s="1222">
        <f>K149</f>
        <v>0</v>
      </c>
      <c r="O217" s="1222"/>
      <c r="P217" s="1222"/>
      <c r="Q217" s="1222"/>
      <c r="R217" s="1222"/>
      <c r="S217" s="1222"/>
      <c r="T217" s="1222"/>
      <c r="U217" s="1222"/>
      <c r="V217" s="1222"/>
      <c r="W217" s="1222"/>
      <c r="X217" s="1222"/>
      <c r="Y217" s="1222"/>
      <c r="Z217" s="1222"/>
      <c r="AA217" s="1222"/>
      <c r="AB217" s="1222"/>
      <c r="AC217" s="1222"/>
      <c r="AD217" s="1222"/>
      <c r="AE217" s="1222"/>
      <c r="AF217" s="1222"/>
      <c r="AG217" s="1222"/>
      <c r="AH217" s="1222"/>
      <c r="AI217" s="1222"/>
      <c r="AJ217" s="1222"/>
      <c r="AK217" s="1223"/>
    </row>
    <row r="218" spans="1:37" s="2" customFormat="1" ht="12" customHeight="1">
      <c r="A218" s="1216"/>
      <c r="B218" s="1217"/>
      <c r="C218" s="1217"/>
      <c r="D218" s="1217"/>
      <c r="E218" s="1217"/>
      <c r="F218" s="1217"/>
      <c r="G218" s="1217"/>
      <c r="H218" s="1217"/>
      <c r="I218" s="1217"/>
      <c r="J218" s="1217"/>
      <c r="K218" s="1217"/>
      <c r="L218" s="1217"/>
      <c r="M218" s="1218"/>
      <c r="N218" s="1224">
        <f>K150</f>
        <v>0</v>
      </c>
      <c r="O218" s="1224"/>
      <c r="P218" s="1224"/>
      <c r="Q218" s="1224"/>
      <c r="R218" s="1224"/>
      <c r="S218" s="1224"/>
      <c r="T218" s="1224"/>
      <c r="U218" s="1224"/>
      <c r="V218" s="1224"/>
      <c r="W218" s="1224"/>
      <c r="X218" s="1224"/>
      <c r="Y218" s="1224"/>
      <c r="Z218" s="1224"/>
      <c r="AA218" s="1224"/>
      <c r="AB218" s="1224"/>
      <c r="AC218" s="1224"/>
      <c r="AD218" s="1224"/>
      <c r="AE218" s="1224"/>
      <c r="AF218" s="1224"/>
      <c r="AG218" s="1224"/>
      <c r="AH218" s="1224"/>
      <c r="AI218" s="1224"/>
      <c r="AJ218" s="1224"/>
      <c r="AK218" s="1225"/>
    </row>
    <row r="219" spans="1:37" s="2" customFormat="1" ht="12" customHeight="1">
      <c r="A219" s="1219"/>
      <c r="B219" s="1220"/>
      <c r="C219" s="1220"/>
      <c r="D219" s="1220"/>
      <c r="E219" s="1220"/>
      <c r="F219" s="1220"/>
      <c r="G219" s="1220"/>
      <c r="H219" s="1220"/>
      <c r="I219" s="1220"/>
      <c r="J219" s="1220"/>
      <c r="K219" s="1220"/>
      <c r="L219" s="1220"/>
      <c r="M219" s="1221"/>
      <c r="N219" s="1226">
        <f>K151</f>
        <v>0</v>
      </c>
      <c r="O219" s="1226"/>
      <c r="P219" s="1226"/>
      <c r="Q219" s="1226"/>
      <c r="R219" s="1226"/>
      <c r="S219" s="1226"/>
      <c r="T219" s="1226"/>
      <c r="U219" s="1226"/>
      <c r="V219" s="1226"/>
      <c r="W219" s="1226"/>
      <c r="X219" s="1226"/>
      <c r="Y219" s="1226"/>
      <c r="Z219" s="1226"/>
      <c r="AA219" s="1226"/>
      <c r="AB219" s="1226"/>
      <c r="AC219" s="1226"/>
      <c r="AD219" s="1226"/>
      <c r="AE219" s="1226"/>
      <c r="AF219" s="1226"/>
      <c r="AG219" s="1226"/>
      <c r="AH219" s="1226"/>
      <c r="AI219" s="1226"/>
      <c r="AJ219" s="1226"/>
      <c r="AK219" s="1227"/>
    </row>
    <row r="220" spans="1:37" s="2" customFormat="1" ht="12" customHeight="1">
      <c r="A220" s="1228" t="s">
        <v>166</v>
      </c>
      <c r="B220" s="1229"/>
      <c r="C220" s="1229"/>
      <c r="D220" s="1229"/>
      <c r="E220" s="1229"/>
      <c r="F220" s="1229"/>
      <c r="G220" s="1229"/>
      <c r="H220" s="1229"/>
      <c r="I220" s="1229"/>
      <c r="J220" s="1229"/>
      <c r="K220" s="1229"/>
      <c r="L220" s="1229"/>
      <c r="M220" s="1229"/>
      <c r="N220" s="1229">
        <f>P77</f>
        <v>0</v>
      </c>
      <c r="O220" s="1229"/>
      <c r="P220" s="1229"/>
      <c r="Q220" s="1229"/>
      <c r="R220" s="1229"/>
      <c r="S220" s="1229"/>
      <c r="T220" s="1229"/>
      <c r="U220" s="1229"/>
      <c r="V220" s="1229"/>
      <c r="W220" s="1229"/>
      <c r="X220" s="1229"/>
      <c r="Y220" s="1229"/>
      <c r="Z220" s="1229"/>
      <c r="AA220" s="1229"/>
      <c r="AB220" s="1229"/>
      <c r="AC220" s="1229"/>
      <c r="AD220" s="1229"/>
      <c r="AE220" s="1229"/>
      <c r="AF220" s="1229"/>
      <c r="AG220" s="1229"/>
      <c r="AH220" s="1229"/>
      <c r="AI220" s="1229"/>
      <c r="AJ220" s="1229"/>
      <c r="AK220" s="1230"/>
    </row>
    <row r="221" spans="1:37" s="2" customFormat="1" ht="12" customHeight="1" thickBot="1">
      <c r="A221" s="1231" t="s">
        <v>167</v>
      </c>
      <c r="B221" s="1232"/>
      <c r="C221" s="1232"/>
      <c r="D221" s="1232"/>
      <c r="E221" s="1232"/>
      <c r="F221" s="1232"/>
      <c r="G221" s="1232"/>
      <c r="H221" s="1232"/>
      <c r="I221" s="1232"/>
      <c r="J221" s="1232"/>
      <c r="K221" s="1232"/>
      <c r="L221" s="1232"/>
      <c r="M221" s="1232"/>
      <c r="N221" s="1232"/>
      <c r="O221" s="1232"/>
      <c r="P221" s="1232"/>
      <c r="Q221" s="1232"/>
      <c r="R221" s="1232"/>
      <c r="S221" s="1232"/>
      <c r="T221" s="1232"/>
      <c r="U221" s="1232"/>
      <c r="V221" s="1232"/>
      <c r="W221" s="1232"/>
      <c r="X221" s="1232"/>
      <c r="Y221" s="1232"/>
      <c r="Z221" s="1232"/>
      <c r="AA221" s="1232"/>
      <c r="AB221" s="1232"/>
      <c r="AC221" s="1232"/>
      <c r="AD221" s="1232"/>
      <c r="AE221" s="1232"/>
      <c r="AF221" s="1232"/>
      <c r="AG221" s="1232"/>
      <c r="AH221" s="1232"/>
      <c r="AI221" s="1232"/>
      <c r="AJ221" s="1232"/>
      <c r="AK221" s="1233"/>
    </row>
    <row r="222" spans="1:37" s="2" customFormat="1" ht="4.9000000000000004" customHeight="1" thickBot="1"/>
    <row r="223" spans="1:37" s="2" customFormat="1" ht="12" customHeight="1">
      <c r="A223" s="39"/>
      <c r="B223" s="689" t="s">
        <v>168</v>
      </c>
      <c r="C223" s="689"/>
      <c r="D223" s="689"/>
      <c r="E223" s="689"/>
      <c r="F223" s="691" t="s">
        <v>169</v>
      </c>
      <c r="G223" s="692"/>
      <c r="H223" s="689" t="s">
        <v>170</v>
      </c>
      <c r="I223" s="689"/>
      <c r="J223" s="689"/>
      <c r="K223" s="696" t="s">
        <v>171</v>
      </c>
      <c r="L223" s="697"/>
      <c r="M223" s="698"/>
      <c r="N223" s="702" t="s">
        <v>172</v>
      </c>
      <c r="O223" s="702"/>
      <c r="P223" s="702"/>
      <c r="Q223" s="702"/>
      <c r="R223" s="702"/>
      <c r="S223" s="702"/>
      <c r="T223" s="702"/>
      <c r="U223" s="702"/>
      <c r="V223" s="702"/>
      <c r="W223" s="702"/>
      <c r="X223" s="702"/>
      <c r="Y223" s="702"/>
      <c r="Z223" s="702"/>
      <c r="AA223" s="702"/>
      <c r="AB223" s="702"/>
      <c r="AC223" s="702"/>
      <c r="AD223" s="702"/>
      <c r="AE223" s="702"/>
      <c r="AF223" s="702"/>
      <c r="AG223" s="702"/>
      <c r="AH223" s="702"/>
      <c r="AI223" s="702"/>
      <c r="AJ223" s="703" t="s">
        <v>173</v>
      </c>
      <c r="AK223" s="704"/>
    </row>
    <row r="224" spans="1:37" s="2" customFormat="1" ht="12" customHeight="1" thickBot="1">
      <c r="A224" s="40"/>
      <c r="B224" s="695"/>
      <c r="C224" s="695"/>
      <c r="D224" s="695"/>
      <c r="E224" s="695"/>
      <c r="F224" s="693"/>
      <c r="G224" s="694"/>
      <c r="H224" s="695"/>
      <c r="I224" s="695"/>
      <c r="J224" s="695"/>
      <c r="K224" s="699"/>
      <c r="L224" s="700"/>
      <c r="M224" s="701"/>
      <c r="N224" s="743" t="s">
        <v>174</v>
      </c>
      <c r="O224" s="743"/>
      <c r="P224" s="743"/>
      <c r="Q224" s="744" t="s">
        <v>175</v>
      </c>
      <c r="R224" s="743"/>
      <c r="S224" s="743"/>
      <c r="T224" s="743"/>
      <c r="U224" s="743"/>
      <c r="V224" s="743"/>
      <c r="W224" s="743"/>
      <c r="X224" s="743"/>
      <c r="Y224" s="743"/>
      <c r="Z224" s="743"/>
      <c r="AA224" s="743"/>
      <c r="AB224" s="743"/>
      <c r="AC224" s="743"/>
      <c r="AD224" s="743"/>
      <c r="AE224" s="743"/>
      <c r="AF224" s="745"/>
      <c r="AG224" s="749" t="s">
        <v>176</v>
      </c>
      <c r="AH224" s="749"/>
      <c r="AI224" s="749"/>
      <c r="AJ224" s="705"/>
      <c r="AK224" s="706"/>
    </row>
    <row r="225" spans="1:51" s="2" customFormat="1" ht="12" customHeight="1">
      <c r="A225" s="802" t="s">
        <v>177</v>
      </c>
      <c r="B225" s="41" t="s">
        <v>178</v>
      </c>
      <c r="C225" s="4"/>
      <c r="D225" s="4"/>
      <c r="E225" s="4"/>
      <c r="F225" s="375" t="s">
        <v>179</v>
      </c>
      <c r="G225" s="376"/>
      <c r="H225" s="377"/>
      <c r="I225" s="377"/>
      <c r="J225" s="377"/>
      <c r="K225" s="728" t="s">
        <v>180</v>
      </c>
      <c r="L225" s="729"/>
      <c r="M225" s="730"/>
      <c r="N225" s="728" t="s">
        <v>180</v>
      </c>
      <c r="O225" s="729"/>
      <c r="P225" s="730"/>
      <c r="Q225" s="330" t="s">
        <v>10</v>
      </c>
      <c r="R225" s="336" t="s">
        <v>834</v>
      </c>
      <c r="S225" s="26"/>
      <c r="T225" s="313"/>
      <c r="U225" s="313"/>
      <c r="V225" s="313"/>
      <c r="W225" s="313"/>
      <c r="X225" s="313"/>
      <c r="Y225" s="313"/>
      <c r="Z225" s="313"/>
      <c r="AA225" s="313"/>
      <c r="AB225" s="313"/>
      <c r="AC225" s="313"/>
      <c r="AD225" s="313"/>
      <c r="AE225" s="313"/>
      <c r="AF225" s="314"/>
      <c r="AG225" s="189"/>
      <c r="AH225" s="189"/>
      <c r="AI225" s="189"/>
      <c r="AJ225" s="378"/>
      <c r="AK225" s="379"/>
      <c r="AL225" s="326"/>
      <c r="AM225" s="1"/>
      <c r="AN225" s="1"/>
      <c r="AO225" s="1"/>
      <c r="AP225" s="1"/>
      <c r="AQ225" s="1"/>
      <c r="AR225" s="1"/>
      <c r="AS225" s="1"/>
      <c r="AT225" s="230"/>
      <c r="AU225" s="230"/>
      <c r="AV225" s="230"/>
      <c r="AW225" s="1"/>
      <c r="AX225" s="1"/>
      <c r="AY225" s="1"/>
    </row>
    <row r="226" spans="1:51" s="2" customFormat="1" ht="12" customHeight="1">
      <c r="A226" s="803"/>
      <c r="B226" s="41" t="s">
        <v>185</v>
      </c>
      <c r="C226" s="41"/>
      <c r="D226" s="41"/>
      <c r="E226" s="41"/>
      <c r="F226" s="256" t="s">
        <v>10</v>
      </c>
      <c r="G226" s="205">
        <v>3</v>
      </c>
      <c r="H226" s="256" t="s">
        <v>115</v>
      </c>
      <c r="I226" s="189" t="s">
        <v>160</v>
      </c>
      <c r="J226" s="189"/>
      <c r="K226" s="728"/>
      <c r="L226" s="729"/>
      <c r="M226" s="730"/>
      <c r="N226" s="98"/>
      <c r="O226" s="99"/>
      <c r="P226" s="100"/>
      <c r="Q226" s="188" t="s">
        <v>857</v>
      </c>
      <c r="R226" s="322"/>
      <c r="S226" s="322"/>
      <c r="T226" s="322"/>
      <c r="U226" s="322"/>
      <c r="V226" s="322"/>
      <c r="W226" s="322"/>
      <c r="X226" s="322"/>
      <c r="Y226" s="322"/>
      <c r="Z226" s="322"/>
      <c r="AA226" s="322"/>
      <c r="AB226" s="322"/>
      <c r="AC226" s="322"/>
      <c r="AD226" s="322"/>
      <c r="AE226" s="322"/>
      <c r="AF226" s="380"/>
      <c r="AG226" s="264" t="s">
        <v>10</v>
      </c>
      <c r="AH226" s="854" t="s">
        <v>183</v>
      </c>
      <c r="AI226" s="1312"/>
      <c r="AJ226" s="42"/>
      <c r="AK226" s="43"/>
      <c r="AL226" s="326"/>
      <c r="AM226" s="1"/>
      <c r="AN226" s="229"/>
      <c r="AO226" s="230"/>
      <c r="AP226" s="230"/>
      <c r="AQ226" s="230"/>
      <c r="AR226" s="230"/>
      <c r="AS226" s="230"/>
      <c r="AT226" s="230"/>
      <c r="AU226" s="230"/>
      <c r="AV226" s="230"/>
      <c r="AW226" s="230"/>
      <c r="AX226" s="230"/>
      <c r="AY226" s="1"/>
    </row>
    <row r="227" spans="1:51" s="2" customFormat="1" ht="12" customHeight="1">
      <c r="A227" s="803"/>
      <c r="B227" s="785" t="s">
        <v>192</v>
      </c>
      <c r="C227" s="741"/>
      <c r="D227" s="741"/>
      <c r="E227" s="741"/>
      <c r="F227" s="256" t="s">
        <v>10</v>
      </c>
      <c r="G227" s="205">
        <v>2</v>
      </c>
      <c r="H227" s="256" t="s">
        <v>10</v>
      </c>
      <c r="I227" s="189" t="s">
        <v>193</v>
      </c>
      <c r="J227" s="189"/>
      <c r="K227" s="728"/>
      <c r="L227" s="729"/>
      <c r="M227" s="730"/>
      <c r="P227" s="16"/>
      <c r="Q227" s="52"/>
      <c r="R227" s="265" t="s">
        <v>10</v>
      </c>
      <c r="S227" s="41" t="s">
        <v>858</v>
      </c>
      <c r="T227" s="41"/>
      <c r="U227" s="41"/>
      <c r="V227" s="41"/>
      <c r="W227" s="41"/>
      <c r="X227" s="41"/>
      <c r="Y227" s="41"/>
      <c r="Z227" s="41"/>
      <c r="AA227" s="41"/>
      <c r="AB227" s="41"/>
      <c r="AC227" s="41"/>
      <c r="AD227" s="41"/>
      <c r="AE227" s="41"/>
      <c r="AF227" s="381"/>
      <c r="AG227" s="262" t="s">
        <v>10</v>
      </c>
      <c r="AH227" s="741" t="s">
        <v>190</v>
      </c>
      <c r="AI227" s="742"/>
      <c r="AJ227" s="42"/>
      <c r="AK227" s="43"/>
      <c r="AL227" s="326"/>
      <c r="AM227" s="1"/>
      <c r="AN227" s="229"/>
      <c r="AO227" s="230"/>
      <c r="AP227" s="230"/>
      <c r="AQ227" s="230"/>
      <c r="AR227" s="230"/>
      <c r="AS227" s="230"/>
      <c r="AT227" s="230"/>
      <c r="AU227" s="230"/>
      <c r="AV227" s="230"/>
      <c r="AW227" s="230"/>
      <c r="AX227" s="230"/>
      <c r="AY227" s="1"/>
    </row>
    <row r="228" spans="1:51" s="2" customFormat="1" ht="12" customHeight="1">
      <c r="A228" s="803"/>
      <c r="B228" s="256" t="s">
        <v>10</v>
      </c>
      <c r="C228" s="734" t="s">
        <v>196</v>
      </c>
      <c r="D228" s="734"/>
      <c r="E228" s="734"/>
      <c r="F228" s="256" t="s">
        <v>10</v>
      </c>
      <c r="G228" s="205">
        <v>1</v>
      </c>
      <c r="H228" s="256" t="s">
        <v>10</v>
      </c>
      <c r="I228" s="189" t="s">
        <v>161</v>
      </c>
      <c r="J228" s="189"/>
      <c r="K228" s="728"/>
      <c r="L228" s="729"/>
      <c r="M228" s="729"/>
      <c r="N228" s="47"/>
      <c r="O228" s="48"/>
      <c r="P228" s="49"/>
      <c r="Q228" s="203"/>
      <c r="R228" s="265" t="s">
        <v>10</v>
      </c>
      <c r="S228" s="41" t="s">
        <v>859</v>
      </c>
      <c r="T228" s="41"/>
      <c r="U228" s="41"/>
      <c r="V228" s="41"/>
      <c r="W228" s="41"/>
      <c r="X228" s="41"/>
      <c r="Y228" s="41"/>
      <c r="Z228" s="41"/>
      <c r="AA228" s="41"/>
      <c r="AB228" s="41"/>
      <c r="AC228" s="41"/>
      <c r="AD228" s="41"/>
      <c r="AE228" s="41"/>
      <c r="AF228" s="382"/>
      <c r="AG228" s="262" t="s">
        <v>10</v>
      </c>
      <c r="AH228" s="741"/>
      <c r="AI228" s="742"/>
      <c r="AJ228" s="42"/>
      <c r="AK228" s="43"/>
      <c r="AL228" s="326"/>
      <c r="AM228" s="1"/>
      <c r="AN228" s="229"/>
      <c r="AO228" s="230"/>
      <c r="AP228" s="230"/>
      <c r="AQ228" s="230"/>
      <c r="AR228" s="230"/>
      <c r="AS228" s="230"/>
      <c r="AT228" s="230"/>
      <c r="AU228" s="230"/>
      <c r="AV228" s="230"/>
      <c r="AW228" s="230"/>
      <c r="AX228" s="230"/>
      <c r="AY228" s="1"/>
    </row>
    <row r="229" spans="1:51" s="2" customFormat="1" ht="12" customHeight="1">
      <c r="A229" s="803"/>
      <c r="F229" s="70"/>
      <c r="G229" s="61"/>
      <c r="H229" s="256" t="s">
        <v>10</v>
      </c>
      <c r="I229" s="189" t="s">
        <v>162</v>
      </c>
      <c r="J229" s="189"/>
      <c r="K229" s="52"/>
      <c r="N229" s="52"/>
      <c r="P229" s="16"/>
      <c r="Q229" s="203"/>
      <c r="R229" s="265" t="s">
        <v>10</v>
      </c>
      <c r="S229" s="41" t="s">
        <v>860</v>
      </c>
      <c r="T229" s="41"/>
      <c r="U229" s="41"/>
      <c r="V229" s="41"/>
      <c r="W229" s="41"/>
      <c r="X229" s="41"/>
      <c r="Y229" s="41"/>
      <c r="Z229" s="41"/>
      <c r="AA229" s="41"/>
      <c r="AB229" s="41"/>
      <c r="AC229" s="41"/>
      <c r="AD229" s="41"/>
      <c r="AE229" s="41"/>
      <c r="AF229" s="382"/>
      <c r="AG229" s="46"/>
      <c r="AH229" s="4"/>
      <c r="AI229" s="53"/>
      <c r="AJ229" s="46"/>
      <c r="AK229" s="54"/>
      <c r="AL229" s="326"/>
      <c r="AM229" s="1"/>
      <c r="AN229" s="229"/>
      <c r="AO229" s="230"/>
      <c r="AP229" s="230"/>
      <c r="AQ229" s="230"/>
      <c r="AR229" s="230"/>
      <c r="AS229" s="230"/>
      <c r="AT229" s="230"/>
      <c r="AU229" s="230"/>
      <c r="AV229" s="230"/>
      <c r="AW229" s="230"/>
      <c r="AX229" s="230"/>
      <c r="AY229" s="1"/>
    </row>
    <row r="230" spans="1:51" s="2" customFormat="1" ht="12" customHeight="1">
      <c r="A230" s="803"/>
      <c r="B230" s="71"/>
      <c r="C230" s="72"/>
      <c r="D230" s="72"/>
      <c r="E230" s="72"/>
      <c r="F230" s="55"/>
      <c r="G230" s="18"/>
      <c r="H230" s="4"/>
      <c r="I230" s="4"/>
      <c r="J230" s="4"/>
      <c r="K230" s="52"/>
      <c r="N230" s="52"/>
      <c r="P230" s="16"/>
      <c r="Q230" s="203"/>
      <c r="R230" s="265" t="s">
        <v>10</v>
      </c>
      <c r="S230" s="41" t="s">
        <v>861</v>
      </c>
      <c r="T230" s="41"/>
      <c r="U230" s="41"/>
      <c r="V230" s="41"/>
      <c r="W230" s="41"/>
      <c r="X230" s="41"/>
      <c r="Y230" s="41"/>
      <c r="Z230" s="41"/>
      <c r="AA230" s="41"/>
      <c r="AB230" s="41"/>
      <c r="AC230" s="41"/>
      <c r="AD230" s="41"/>
      <c r="AE230" s="41"/>
      <c r="AF230" s="382"/>
      <c r="AG230" s="46"/>
      <c r="AH230" s="4"/>
      <c r="AI230" s="53"/>
      <c r="AJ230" s="46"/>
      <c r="AK230" s="54"/>
      <c r="AL230" s="326"/>
      <c r="AM230" s="1"/>
      <c r="AN230" s="229"/>
      <c r="AO230" s="230"/>
      <c r="AP230" s="230"/>
      <c r="AQ230" s="230"/>
      <c r="AR230" s="230"/>
      <c r="AS230" s="230"/>
      <c r="AT230" s="230"/>
      <c r="AU230" s="230"/>
      <c r="AV230" s="230"/>
      <c r="AW230" s="230"/>
      <c r="AX230" s="230"/>
      <c r="AY230" s="1"/>
    </row>
    <row r="231" spans="1:51" s="2" customFormat="1" ht="12" customHeight="1">
      <c r="A231" s="803"/>
      <c r="B231" s="56" t="s">
        <v>199</v>
      </c>
      <c r="C231" s="57"/>
      <c r="D231" s="57"/>
      <c r="E231" s="57"/>
      <c r="F231" s="850" t="s">
        <v>179</v>
      </c>
      <c r="G231" s="759"/>
      <c r="H231" s="203"/>
      <c r="I231" s="41"/>
      <c r="J231" s="41"/>
      <c r="K231" s="52"/>
      <c r="N231" s="52"/>
      <c r="P231" s="16"/>
      <c r="Q231" s="203"/>
      <c r="R231" s="265" t="s">
        <v>10</v>
      </c>
      <c r="S231" s="41" t="s">
        <v>862</v>
      </c>
      <c r="T231" s="41"/>
      <c r="U231" s="41"/>
      <c r="V231" s="41"/>
      <c r="W231" s="41"/>
      <c r="X231" s="41"/>
      <c r="Y231" s="41"/>
      <c r="Z231" s="41"/>
      <c r="AA231" s="41"/>
      <c r="AB231" s="41"/>
      <c r="AC231" s="41"/>
      <c r="AD231" s="41"/>
      <c r="AE231" s="41"/>
      <c r="AF231" s="382"/>
      <c r="AG231" s="4"/>
      <c r="AH231" s="4"/>
      <c r="AI231" s="4"/>
      <c r="AJ231" s="46"/>
      <c r="AK231" s="54"/>
      <c r="AL231" s="326"/>
      <c r="AM231" s="1"/>
      <c r="AN231" s="229"/>
      <c r="AO231" s="230"/>
      <c r="AP231" s="230"/>
      <c r="AQ231" s="230"/>
      <c r="AR231" s="230"/>
      <c r="AS231" s="230"/>
      <c r="AT231" s="230"/>
      <c r="AU231" s="230"/>
      <c r="AV231" s="230"/>
      <c r="AW231" s="230"/>
      <c r="AX231" s="230"/>
      <c r="AY231" s="1"/>
    </row>
    <row r="232" spans="1:51" s="2" customFormat="1" ht="12" customHeight="1">
      <c r="A232" s="803"/>
      <c r="B232" s="725" t="s">
        <v>201</v>
      </c>
      <c r="C232" s="726"/>
      <c r="D232" s="726"/>
      <c r="E232" s="726"/>
      <c r="F232" s="256" t="s">
        <v>10</v>
      </c>
      <c r="G232" s="205">
        <v>3</v>
      </c>
      <c r="H232" s="266" t="s">
        <v>10</v>
      </c>
      <c r="I232" s="1253" t="s">
        <v>863</v>
      </c>
      <c r="J232" s="1254"/>
      <c r="K232" s="47"/>
      <c r="L232" s="48"/>
      <c r="M232" s="49"/>
      <c r="N232" s="52"/>
      <c r="P232" s="16"/>
      <c r="Q232" s="203"/>
      <c r="R232" s="265" t="s">
        <v>10</v>
      </c>
      <c r="S232" s="41" t="s">
        <v>864</v>
      </c>
      <c r="T232" s="41"/>
      <c r="U232" s="41"/>
      <c r="V232" s="41"/>
      <c r="W232" s="41"/>
      <c r="X232" s="41"/>
      <c r="Y232" s="41"/>
      <c r="Z232" s="41"/>
      <c r="AA232" s="41"/>
      <c r="AB232" s="41"/>
      <c r="AC232" s="41"/>
      <c r="AD232" s="41"/>
      <c r="AE232" s="41"/>
      <c r="AF232" s="382"/>
      <c r="AG232" s="4"/>
      <c r="AH232" s="4"/>
      <c r="AI232" s="4"/>
      <c r="AJ232" s="46"/>
      <c r="AK232" s="54"/>
      <c r="AL232" s="326"/>
      <c r="AM232" s="1"/>
      <c r="AN232" s="229"/>
      <c r="AO232" s="230"/>
      <c r="AP232" s="230"/>
      <c r="AQ232" s="230"/>
      <c r="AR232" s="230"/>
      <c r="AS232" s="230"/>
      <c r="AT232" s="230"/>
      <c r="AU232" s="230"/>
      <c r="AV232" s="230"/>
      <c r="AW232" s="230"/>
      <c r="AX232" s="230"/>
      <c r="AY232" s="1"/>
    </row>
    <row r="233" spans="1:51" s="2" customFormat="1" ht="12" customHeight="1">
      <c r="A233" s="803"/>
      <c r="B233" s="765" t="s">
        <v>204</v>
      </c>
      <c r="C233" s="766"/>
      <c r="D233" s="766"/>
      <c r="E233" s="766"/>
      <c r="F233" s="256" t="s">
        <v>10</v>
      </c>
      <c r="G233" s="205">
        <v>2</v>
      </c>
      <c r="H233" s="266" t="s">
        <v>10</v>
      </c>
      <c r="I233" s="1314" t="s">
        <v>865</v>
      </c>
      <c r="J233" s="1315"/>
      <c r="K233" s="47"/>
      <c r="L233" s="48"/>
      <c r="M233" s="49"/>
      <c r="N233" s="760" t="s">
        <v>214</v>
      </c>
      <c r="O233" s="761"/>
      <c r="P233" s="762"/>
      <c r="Q233" s="259" t="s">
        <v>10</v>
      </c>
      <c r="R233" s="763" t="s">
        <v>215</v>
      </c>
      <c r="S233" s="763"/>
      <c r="T233" s="763"/>
      <c r="U233" s="763"/>
      <c r="V233" s="763"/>
      <c r="W233" s="763"/>
      <c r="X233" s="763"/>
      <c r="Y233" s="763"/>
      <c r="Z233" s="763"/>
      <c r="AA233" s="763"/>
      <c r="AB233" s="763"/>
      <c r="AC233" s="763"/>
      <c r="AD233" s="763"/>
      <c r="AE233" s="763"/>
      <c r="AF233" s="764"/>
      <c r="AG233" s="4"/>
      <c r="AH233" s="4"/>
      <c r="AI233" s="4"/>
      <c r="AJ233" s="46"/>
      <c r="AK233" s="54"/>
      <c r="AL233" s="326"/>
      <c r="AM233" s="1"/>
      <c r="AN233" s="229"/>
      <c r="AO233" s="230"/>
      <c r="AP233" s="230"/>
      <c r="AQ233" s="230"/>
      <c r="AR233" s="230"/>
      <c r="AS233" s="230"/>
      <c r="AT233" s="230"/>
      <c r="AU233" s="230"/>
      <c r="AV233" s="230"/>
      <c r="AW233" s="230"/>
      <c r="AX233" s="230"/>
      <c r="AY233" s="1"/>
    </row>
    <row r="234" spans="1:51" s="2" customFormat="1" ht="12" customHeight="1">
      <c r="A234" s="803"/>
      <c r="B234" s="257" t="s">
        <v>10</v>
      </c>
      <c r="C234" s="1313" t="s">
        <v>206</v>
      </c>
      <c r="D234" s="1313"/>
      <c r="E234" s="1313"/>
      <c r="F234" s="257" t="s">
        <v>10</v>
      </c>
      <c r="G234" s="223">
        <v>1</v>
      </c>
      <c r="K234" s="47"/>
      <c r="L234" s="48"/>
      <c r="M234" s="49"/>
      <c r="N234" s="779" t="s">
        <v>217</v>
      </c>
      <c r="O234" s="780"/>
      <c r="P234" s="781"/>
      <c r="Q234" s="258" t="s">
        <v>10</v>
      </c>
      <c r="R234" s="41" t="s">
        <v>218</v>
      </c>
      <c r="S234" s="4"/>
      <c r="T234" s="4"/>
      <c r="U234" s="4"/>
      <c r="V234" s="4"/>
      <c r="W234" s="4"/>
      <c r="X234" s="4"/>
      <c r="Y234" s="4"/>
      <c r="Z234" s="4"/>
      <c r="AA234" s="4"/>
      <c r="AB234" s="4"/>
      <c r="AC234" s="4"/>
      <c r="AD234" s="4"/>
      <c r="AE234" s="4"/>
      <c r="AF234" s="53"/>
      <c r="AG234" s="4"/>
      <c r="AH234" s="4"/>
      <c r="AI234" s="4"/>
      <c r="AJ234" s="46"/>
      <c r="AK234" s="54"/>
      <c r="AL234" s="326"/>
      <c r="AM234" s="1"/>
      <c r="AN234" s="229"/>
      <c r="AO234" s="230"/>
      <c r="AP234" s="230"/>
      <c r="AQ234" s="230"/>
      <c r="AR234" s="230"/>
      <c r="AS234" s="230"/>
      <c r="AT234" s="230"/>
      <c r="AU234" s="230"/>
      <c r="AV234" s="230"/>
      <c r="AW234" s="230"/>
      <c r="AX234" s="230"/>
      <c r="AY234" s="1"/>
    </row>
    <row r="235" spans="1:51" s="2" customFormat="1" ht="12" customHeight="1">
      <c r="A235" s="803"/>
      <c r="B235" s="41" t="s">
        <v>208</v>
      </c>
      <c r="C235" s="41"/>
      <c r="D235" s="41"/>
      <c r="E235" s="41"/>
      <c r="F235" s="256" t="s">
        <v>10</v>
      </c>
      <c r="G235" s="66" t="s">
        <v>209</v>
      </c>
      <c r="K235" s="47"/>
      <c r="L235" s="48"/>
      <c r="M235" s="49"/>
      <c r="N235" s="76"/>
      <c r="O235" s="77"/>
      <c r="P235" s="77"/>
      <c r="Q235" s="260" t="s">
        <v>10</v>
      </c>
      <c r="R235" s="72" t="s">
        <v>219</v>
      </c>
      <c r="S235" s="78"/>
      <c r="T235" s="78"/>
      <c r="U235" s="78"/>
      <c r="V235" s="78"/>
      <c r="W235" s="78"/>
      <c r="X235" s="78"/>
      <c r="Y235" s="78"/>
      <c r="Z235" s="78"/>
      <c r="AA235" s="78"/>
      <c r="AB235" s="78"/>
      <c r="AC235" s="78"/>
      <c r="AD235" s="78"/>
      <c r="AE235" s="78"/>
      <c r="AF235" s="79"/>
      <c r="AG235" s="4"/>
      <c r="AH235" s="4"/>
      <c r="AI235" s="4"/>
      <c r="AJ235" s="46"/>
      <c r="AK235" s="54"/>
      <c r="AL235" s="326"/>
      <c r="AM235" s="1"/>
      <c r="AN235" s="229"/>
      <c r="AO235" s="230"/>
      <c r="AP235" s="230"/>
      <c r="AQ235" s="230"/>
      <c r="AR235" s="230"/>
      <c r="AS235" s="230"/>
      <c r="AT235" s="230"/>
      <c r="AU235" s="230"/>
      <c r="AV235" s="230"/>
      <c r="AW235" s="230"/>
      <c r="AX235" s="230"/>
      <c r="AY235" s="1"/>
    </row>
    <row r="236" spans="1:51" s="2" customFormat="1" ht="12" customHeight="1">
      <c r="A236" s="803"/>
      <c r="B236" s="726" t="s">
        <v>211</v>
      </c>
      <c r="C236" s="726"/>
      <c r="D236" s="726"/>
      <c r="E236" s="726"/>
      <c r="F236" s="70"/>
      <c r="G236" s="61"/>
      <c r="H236" s="4"/>
      <c r="I236" s="4"/>
      <c r="J236" s="4"/>
      <c r="K236" s="47"/>
      <c r="L236" s="48"/>
      <c r="M236" s="49"/>
      <c r="N236" s="850" t="s">
        <v>866</v>
      </c>
      <c r="O236" s="758"/>
      <c r="P236" s="759"/>
      <c r="Q236" s="28" t="s">
        <v>336</v>
      </c>
      <c r="R236" s="1317" t="s">
        <v>867</v>
      </c>
      <c r="S236" s="1317"/>
      <c r="T236" s="1317"/>
      <c r="U236" s="1317"/>
      <c r="V236" s="1317"/>
      <c r="W236" s="28" t="s">
        <v>9</v>
      </c>
      <c r="X236" s="1318"/>
      <c r="Y236" s="1318"/>
      <c r="Z236" s="1318"/>
      <c r="AA236" s="1318"/>
      <c r="AB236" s="1318"/>
      <c r="AC236" s="1318"/>
      <c r="AD236" s="1318"/>
      <c r="AE236" s="1318"/>
      <c r="AF236" s="383" t="s">
        <v>868</v>
      </c>
      <c r="AG236" s="46"/>
      <c r="AH236" s="4"/>
      <c r="AI236" s="4"/>
      <c r="AJ236" s="46"/>
      <c r="AK236" s="54"/>
      <c r="AL236" s="326"/>
      <c r="AM236" s="1"/>
      <c r="AN236" s="1"/>
      <c r="AO236" s="1"/>
      <c r="AP236" s="1"/>
      <c r="AQ236" s="1"/>
      <c r="AR236" s="1"/>
      <c r="AS236" s="1"/>
      <c r="AT236" s="230"/>
      <c r="AU236" s="230"/>
      <c r="AV236" s="230"/>
      <c r="AW236" s="1"/>
      <c r="AX236" s="384"/>
      <c r="AY236" s="1"/>
    </row>
    <row r="237" spans="1:51" s="2" customFormat="1" ht="12" customHeight="1">
      <c r="A237" s="803"/>
      <c r="B237" s="56" t="s">
        <v>213</v>
      </c>
      <c r="C237" s="57"/>
      <c r="D237" s="57"/>
      <c r="E237" s="57"/>
      <c r="F237" s="850" t="s">
        <v>179</v>
      </c>
      <c r="G237" s="759"/>
      <c r="H237" s="4"/>
      <c r="I237" s="4"/>
      <c r="J237" s="4"/>
      <c r="K237" s="47"/>
      <c r="L237" s="48"/>
      <c r="M237" s="49"/>
      <c r="N237" s="725" t="s">
        <v>869</v>
      </c>
      <c r="O237" s="726"/>
      <c r="P237" s="727"/>
      <c r="Q237" s="4"/>
      <c r="R237" s="370"/>
      <c r="S237" s="768" t="s">
        <v>870</v>
      </c>
      <c r="T237" s="768"/>
      <c r="U237" s="768"/>
      <c r="V237" s="768"/>
      <c r="W237" s="4" t="s">
        <v>9</v>
      </c>
      <c r="X237" s="1288"/>
      <c r="Y237" s="1288"/>
      <c r="Z237" s="1288"/>
      <c r="AA237" s="1288"/>
      <c r="AB237" s="1288"/>
      <c r="AC237" s="1288"/>
      <c r="AD237" s="1316" t="s">
        <v>871</v>
      </c>
      <c r="AE237" s="1316"/>
      <c r="AF237" s="209" t="s">
        <v>337</v>
      </c>
      <c r="AG237" s="46"/>
      <c r="AI237" s="4"/>
      <c r="AJ237" s="46"/>
      <c r="AK237" s="54"/>
      <c r="AL237" s="326"/>
      <c r="AM237" s="1"/>
      <c r="AN237" s="1"/>
      <c r="AO237" s="1"/>
      <c r="AP237" s="1"/>
      <c r="AQ237" s="1"/>
      <c r="AR237" s="1"/>
      <c r="AS237" s="1"/>
      <c r="AT237" s="230"/>
      <c r="AU237" s="230"/>
      <c r="AV237" s="230"/>
      <c r="AW237" s="1"/>
      <c r="AX237" s="230"/>
      <c r="AY237" s="1"/>
    </row>
    <row r="238" spans="1:51" s="2" customFormat="1" ht="12" customHeight="1">
      <c r="A238" s="803"/>
      <c r="B238" s="725" t="s">
        <v>216</v>
      </c>
      <c r="C238" s="726"/>
      <c r="D238" s="726"/>
      <c r="E238" s="726"/>
      <c r="F238" s="256" t="s">
        <v>10</v>
      </c>
      <c r="G238" s="205">
        <v>2</v>
      </c>
      <c r="H238" s="4"/>
      <c r="I238" s="4"/>
      <c r="J238" s="4"/>
      <c r="K238" s="47"/>
      <c r="L238" s="48"/>
      <c r="M238" s="49"/>
      <c r="N238" s="105"/>
      <c r="O238" s="106"/>
      <c r="P238" s="107"/>
      <c r="Q238" s="4" t="s">
        <v>336</v>
      </c>
      <c r="R238" s="768" t="s">
        <v>872</v>
      </c>
      <c r="S238" s="768"/>
      <c r="T238" s="4" t="s">
        <v>9</v>
      </c>
      <c r="U238" s="265" t="s">
        <v>10</v>
      </c>
      <c r="V238" s="768" t="s">
        <v>873</v>
      </c>
      <c r="W238" s="768"/>
      <c r="X238" s="265" t="s">
        <v>10</v>
      </c>
      <c r="Y238" s="1316" t="s">
        <v>874</v>
      </c>
      <c r="Z238" s="1316"/>
      <c r="AA238" s="265" t="s">
        <v>10</v>
      </c>
      <c r="AB238" s="1316" t="s">
        <v>875</v>
      </c>
      <c r="AC238" s="1316"/>
      <c r="AD238" s="385" t="s">
        <v>337</v>
      </c>
      <c r="AG238" s="46"/>
      <c r="AI238" s="4"/>
      <c r="AJ238" s="46"/>
      <c r="AK238" s="54"/>
      <c r="AL238" s="326"/>
      <c r="AM238" s="1"/>
      <c r="AN238" s="1"/>
      <c r="AO238" s="1"/>
      <c r="AP238" s="1"/>
      <c r="AQ238" s="1"/>
      <c r="AR238" s="1"/>
      <c r="AS238" s="1"/>
      <c r="AT238" s="230"/>
      <c r="AU238" s="230"/>
      <c r="AV238" s="230"/>
      <c r="AW238" s="1"/>
      <c r="AX238" s="1"/>
      <c r="AY238" s="1"/>
    </row>
    <row r="239" spans="1:51" s="2" customFormat="1" ht="12" customHeight="1">
      <c r="A239" s="803"/>
      <c r="B239" s="71"/>
      <c r="C239" s="72"/>
      <c r="D239" s="72"/>
      <c r="E239" s="72"/>
      <c r="F239" s="257" t="s">
        <v>10</v>
      </c>
      <c r="G239" s="223">
        <v>1</v>
      </c>
      <c r="H239" s="4"/>
      <c r="I239" s="4"/>
      <c r="J239" s="4"/>
      <c r="K239" s="47"/>
      <c r="L239" s="48"/>
      <c r="M239" s="49"/>
      <c r="N239" s="105"/>
      <c r="O239" s="106"/>
      <c r="P239" s="107"/>
      <c r="Q239" s="4"/>
      <c r="R239" s="370"/>
      <c r="S239" s="370"/>
      <c r="T239" s="4" t="s">
        <v>9</v>
      </c>
      <c r="U239" s="265" t="s">
        <v>10</v>
      </c>
      <c r="V239" s="768" t="s">
        <v>876</v>
      </c>
      <c r="W239" s="768"/>
      <c r="X239" s="768"/>
      <c r="Y239" s="768"/>
      <c r="Z239" s="768"/>
      <c r="AA239" s="1241"/>
      <c r="AB239" s="1241"/>
      <c r="AC239" s="1241"/>
      <c r="AD239" s="1241"/>
      <c r="AE239" s="1241"/>
      <c r="AF239" s="385" t="s">
        <v>337</v>
      </c>
      <c r="AG239" s="46"/>
      <c r="AI239" s="4"/>
      <c r="AJ239" s="46"/>
      <c r="AK239" s="54"/>
      <c r="AL239" s="326"/>
      <c r="AM239" s="1"/>
      <c r="AN239" s="1"/>
      <c r="AO239" s="1"/>
      <c r="AP239" s="1"/>
      <c r="AQ239" s="1"/>
      <c r="AR239" s="1"/>
      <c r="AS239" s="1"/>
      <c r="AT239" s="230"/>
      <c r="AU239" s="230"/>
      <c r="AV239" s="230"/>
      <c r="AW239" s="1"/>
      <c r="AX239" s="1"/>
      <c r="AY239" s="1"/>
    </row>
    <row r="240" spans="1:51" s="2" customFormat="1" ht="12" customHeight="1">
      <c r="A240" s="803"/>
      <c r="B240" s="41" t="s">
        <v>220</v>
      </c>
      <c r="C240" s="41"/>
      <c r="D240" s="41"/>
      <c r="E240" s="41"/>
      <c r="F240" s="725" t="s">
        <v>179</v>
      </c>
      <c r="G240" s="727"/>
      <c r="H240" s="4"/>
      <c r="I240" s="4"/>
      <c r="J240" s="4"/>
      <c r="K240" s="47"/>
      <c r="L240" s="48"/>
      <c r="M240" s="49"/>
      <c r="N240" s="47"/>
      <c r="O240" s="48"/>
      <c r="P240" s="49"/>
      <c r="Q240" s="4" t="s">
        <v>336</v>
      </c>
      <c r="R240" s="768" t="s">
        <v>877</v>
      </c>
      <c r="S240" s="768"/>
      <c r="T240" s="4" t="s">
        <v>9</v>
      </c>
      <c r="U240" s="265" t="s">
        <v>10</v>
      </c>
      <c r="V240" s="1039" t="s">
        <v>878</v>
      </c>
      <c r="W240" s="1039"/>
      <c r="X240" s="265" t="s">
        <v>10</v>
      </c>
      <c r="Y240" s="1039" t="s">
        <v>879</v>
      </c>
      <c r="Z240" s="1039"/>
      <c r="AA240" s="265" t="s">
        <v>10</v>
      </c>
      <c r="AB240" s="1039" t="s">
        <v>880</v>
      </c>
      <c r="AC240" s="1039"/>
      <c r="AD240" s="385" t="s">
        <v>337</v>
      </c>
      <c r="AG240" s="46"/>
      <c r="AI240" s="4"/>
      <c r="AJ240" s="46"/>
      <c r="AK240" s="54"/>
      <c r="AL240" s="326"/>
      <c r="AM240" s="1"/>
      <c r="AN240" s="1"/>
      <c r="AO240" s="1"/>
      <c r="AP240" s="1"/>
      <c r="AQ240" s="1"/>
      <c r="AR240" s="1"/>
      <c r="AS240" s="1"/>
      <c r="AT240" s="230"/>
      <c r="AU240" s="230"/>
      <c r="AV240" s="230"/>
      <c r="AW240" s="1"/>
      <c r="AX240" s="1"/>
      <c r="AY240" s="1"/>
    </row>
    <row r="241" spans="1:51" s="2" customFormat="1" ht="12" customHeight="1">
      <c r="A241" s="803"/>
      <c r="B241" s="41" t="s">
        <v>225</v>
      </c>
      <c r="C241" s="41"/>
      <c r="D241" s="41"/>
      <c r="E241" s="41"/>
      <c r="F241" s="256" t="s">
        <v>10</v>
      </c>
      <c r="G241" s="205">
        <v>2</v>
      </c>
      <c r="H241" s="4"/>
      <c r="I241" s="4"/>
      <c r="J241" s="4"/>
      <c r="K241" s="47"/>
      <c r="L241" s="48"/>
      <c r="M241" s="49"/>
      <c r="N241" s="1321" t="s">
        <v>881</v>
      </c>
      <c r="O241" s="1322"/>
      <c r="P241" s="1323"/>
      <c r="Q241" s="28" t="s">
        <v>336</v>
      </c>
      <c r="R241" s="1123" t="s">
        <v>882</v>
      </c>
      <c r="S241" s="1123"/>
      <c r="T241" s="1123"/>
      <c r="U241" s="854" t="s">
        <v>883</v>
      </c>
      <c r="V241" s="854"/>
      <c r="W241" s="28" t="s">
        <v>9</v>
      </c>
      <c r="X241" s="1318"/>
      <c r="Y241" s="1318"/>
      <c r="Z241" s="1318"/>
      <c r="AA241" s="1318"/>
      <c r="AB241" s="1318"/>
      <c r="AC241" s="1318"/>
      <c r="AD241" s="1318"/>
      <c r="AE241" s="1318"/>
      <c r="AF241" s="386" t="s">
        <v>337</v>
      </c>
      <c r="AG241" s="46"/>
      <c r="AI241" s="4"/>
      <c r="AJ241" s="46"/>
      <c r="AK241" s="54"/>
      <c r="AL241" s="326"/>
      <c r="AM241" s="1"/>
      <c r="AN241" s="229"/>
      <c r="AO241" s="230"/>
      <c r="AP241" s="230"/>
      <c r="AQ241" s="230"/>
      <c r="AR241" s="230"/>
      <c r="AS241" s="230"/>
      <c r="AT241" s="230"/>
      <c r="AU241" s="230"/>
      <c r="AV241" s="230"/>
      <c r="AW241" s="230"/>
      <c r="AX241" s="1"/>
      <c r="AY241" s="1"/>
    </row>
    <row r="242" spans="1:51" s="2" customFormat="1" ht="12" customHeight="1">
      <c r="A242" s="803"/>
      <c r="B242" s="256" t="s">
        <v>10</v>
      </c>
      <c r="C242" s="741" t="s">
        <v>232</v>
      </c>
      <c r="D242" s="741"/>
      <c r="E242" s="741"/>
      <c r="F242" s="256" t="s">
        <v>10</v>
      </c>
      <c r="G242" s="205">
        <v>1</v>
      </c>
      <c r="H242" s="4"/>
      <c r="I242" s="4"/>
      <c r="J242" s="4"/>
      <c r="K242" s="47"/>
      <c r="L242" s="48"/>
      <c r="M242" s="49"/>
      <c r="N242" s="47"/>
      <c r="O242" s="48"/>
      <c r="P242" s="49"/>
      <c r="Q242" s="4"/>
      <c r="R242" s="359"/>
      <c r="S242" s="359"/>
      <c r="T242" s="359"/>
      <c r="U242" s="741" t="s">
        <v>884</v>
      </c>
      <c r="V242" s="741"/>
      <c r="W242" s="4" t="s">
        <v>9</v>
      </c>
      <c r="X242" s="1241"/>
      <c r="Y242" s="1241"/>
      <c r="Z242" s="1241"/>
      <c r="AA242" s="1241"/>
      <c r="AB242" s="1241"/>
      <c r="AC242" s="1241"/>
      <c r="AD242" s="1241"/>
      <c r="AE242" s="1241"/>
      <c r="AF242" s="385" t="s">
        <v>337</v>
      </c>
      <c r="AG242" s="46"/>
      <c r="AI242" s="4"/>
      <c r="AJ242" s="46"/>
      <c r="AK242" s="54"/>
      <c r="AL242" s="326"/>
      <c r="AM242" s="1"/>
      <c r="AN242" s="229"/>
      <c r="AO242" s="230"/>
      <c r="AP242" s="230"/>
      <c r="AQ242" s="230"/>
      <c r="AR242" s="230"/>
      <c r="AS242" s="230"/>
      <c r="AT242" s="230"/>
      <c r="AU242" s="230"/>
      <c r="AV242" s="230"/>
      <c r="AW242" s="230"/>
      <c r="AX242" s="1"/>
      <c r="AY242" s="1"/>
    </row>
    <row r="243" spans="1:51" s="2" customFormat="1" ht="12" customHeight="1">
      <c r="A243" s="803"/>
      <c r="B243" s="70"/>
      <c r="C243" s="41"/>
      <c r="D243" s="41"/>
      <c r="E243" s="41"/>
      <c r="F243" s="188"/>
      <c r="G243" s="190"/>
      <c r="H243" s="4"/>
      <c r="I243" s="4"/>
      <c r="J243" s="4"/>
      <c r="K243" s="47"/>
      <c r="L243" s="48"/>
      <c r="M243" s="49"/>
      <c r="N243" s="47"/>
      <c r="O243" s="48"/>
      <c r="P243" s="49"/>
      <c r="Q243" s="41" t="s">
        <v>336</v>
      </c>
      <c r="R243" s="1039" t="s">
        <v>885</v>
      </c>
      <c r="S243" s="1039"/>
      <c r="T243" s="41" t="s">
        <v>338</v>
      </c>
      <c r="U243" s="4" t="s">
        <v>9</v>
      </c>
      <c r="V243" s="1288"/>
      <c r="W243" s="1288"/>
      <c r="X243" s="1288"/>
      <c r="Y243" s="1288"/>
      <c r="Z243" s="1288"/>
      <c r="AA243" s="1288"/>
      <c r="AB243" s="1288"/>
      <c r="AC243" s="1288"/>
      <c r="AD243" s="1288"/>
      <c r="AE243" s="1288"/>
      <c r="AF243" s="385" t="s">
        <v>337</v>
      </c>
      <c r="AG243" s="46"/>
      <c r="AI243" s="4"/>
      <c r="AJ243" s="46"/>
      <c r="AK243" s="54"/>
      <c r="AL243" s="326"/>
      <c r="AM243" s="1"/>
      <c r="AN243" s="229"/>
      <c r="AO243" s="230"/>
      <c r="AP243" s="230"/>
      <c r="AQ243" s="230"/>
      <c r="AR243" s="230"/>
      <c r="AS243" s="230"/>
      <c r="AT243" s="230"/>
      <c r="AU243" s="230"/>
      <c r="AV243" s="230"/>
      <c r="AW243" s="230"/>
      <c r="AX243" s="1"/>
      <c r="AY243" s="1"/>
    </row>
    <row r="244" spans="1:51" s="2" customFormat="1" ht="12" customHeight="1">
      <c r="A244" s="803"/>
      <c r="B244" s="70"/>
      <c r="C244" s="41"/>
      <c r="D244" s="41"/>
      <c r="E244" s="41"/>
      <c r="F244" s="188"/>
      <c r="G244" s="190"/>
      <c r="H244" s="4"/>
      <c r="I244" s="4"/>
      <c r="J244" s="4"/>
      <c r="K244" s="47"/>
      <c r="L244" s="48"/>
      <c r="M244" s="49"/>
      <c r="N244" s="47"/>
      <c r="O244" s="48"/>
      <c r="P244" s="49"/>
      <c r="Q244" s="4"/>
      <c r="R244" s="359"/>
      <c r="S244" s="359"/>
      <c r="T244" s="41" t="s">
        <v>886</v>
      </c>
      <c r="U244" s="4" t="s">
        <v>9</v>
      </c>
      <c r="V244" s="1288"/>
      <c r="W244" s="1288"/>
      <c r="X244" s="1288"/>
      <c r="Y244" s="1288"/>
      <c r="Z244" s="1288"/>
      <c r="AA244" s="1288"/>
      <c r="AB244" s="1288"/>
      <c r="AC244" s="1288"/>
      <c r="AD244" s="1288"/>
      <c r="AE244" s="1288"/>
      <c r="AF244" s="385" t="s">
        <v>337</v>
      </c>
      <c r="AG244" s="46"/>
      <c r="AI244" s="4"/>
      <c r="AJ244" s="46"/>
      <c r="AK244" s="54"/>
      <c r="AL244" s="326"/>
      <c r="AM244" s="1"/>
      <c r="AN244" s="229"/>
      <c r="AO244" s="230"/>
      <c r="AP244" s="230"/>
      <c r="AQ244" s="230"/>
      <c r="AR244" s="230"/>
      <c r="AS244" s="230"/>
      <c r="AT244" s="230"/>
      <c r="AU244" s="230"/>
      <c r="AV244" s="230"/>
      <c r="AW244" s="230"/>
      <c r="AX244" s="1"/>
      <c r="AY244" s="1"/>
    </row>
    <row r="245" spans="1:51" s="2" customFormat="1" ht="12" customHeight="1">
      <c r="A245" s="803"/>
      <c r="B245" s="70"/>
      <c r="C245" s="41"/>
      <c r="D245" s="41"/>
      <c r="E245" s="41"/>
      <c r="F245" s="206"/>
      <c r="G245" s="208"/>
      <c r="H245" s="4"/>
      <c r="I245" s="4"/>
      <c r="J245" s="4"/>
      <c r="K245" s="47"/>
      <c r="L245" s="48"/>
      <c r="M245" s="49"/>
      <c r="N245" s="63"/>
      <c r="O245" s="64"/>
      <c r="P245" s="387"/>
      <c r="Q245" s="4"/>
      <c r="T245" s="374" t="s">
        <v>887</v>
      </c>
      <c r="U245" s="108"/>
      <c r="V245" s="388" t="s">
        <v>888</v>
      </c>
      <c r="W245" s="265" t="s">
        <v>10</v>
      </c>
      <c r="X245" s="108" t="s">
        <v>0</v>
      </c>
      <c r="Y245" s="265" t="s">
        <v>10</v>
      </c>
      <c r="Z245" s="108" t="s">
        <v>1</v>
      </c>
      <c r="AB245" s="388" t="s">
        <v>889</v>
      </c>
      <c r="AC245" s="265" t="s">
        <v>10</v>
      </c>
      <c r="AD245" s="108" t="s">
        <v>0</v>
      </c>
      <c r="AE245" s="265" t="s">
        <v>10</v>
      </c>
      <c r="AF245" s="108" t="s">
        <v>1</v>
      </c>
      <c r="AG245" s="46"/>
      <c r="AI245" s="4"/>
      <c r="AJ245" s="46"/>
      <c r="AK245" s="54"/>
      <c r="AL245" s="326"/>
      <c r="AM245" s="1"/>
      <c r="AN245" s="229"/>
      <c r="AO245" s="230"/>
      <c r="AP245" s="230"/>
      <c r="AQ245" s="230"/>
      <c r="AR245" s="230"/>
      <c r="AS245" s="230"/>
      <c r="AT245" s="230"/>
      <c r="AU245" s="230"/>
      <c r="AV245" s="230"/>
      <c r="AW245" s="230"/>
      <c r="AX245" s="1"/>
      <c r="AY245" s="1"/>
    </row>
    <row r="246" spans="1:51" s="2" customFormat="1" ht="12" customHeight="1">
      <c r="A246" s="803"/>
      <c r="B246" s="56" t="s">
        <v>236</v>
      </c>
      <c r="C246" s="57"/>
      <c r="D246" s="57"/>
      <c r="E246" s="57"/>
      <c r="F246" s="57"/>
      <c r="G246" s="57"/>
      <c r="H246" s="46"/>
      <c r="I246" s="4"/>
      <c r="J246" s="53"/>
      <c r="K246" s="56" t="s">
        <v>184</v>
      </c>
      <c r="L246" s="57"/>
      <c r="M246" s="83"/>
      <c r="N246" s="782" t="s">
        <v>222</v>
      </c>
      <c r="O246" s="783"/>
      <c r="P246" s="784"/>
      <c r="Q246" s="56" t="s">
        <v>223</v>
      </c>
      <c r="R246" s="57"/>
      <c r="S246" s="57"/>
      <c r="T246" s="57"/>
      <c r="U246" s="57"/>
      <c r="V246" s="57"/>
      <c r="W246" s="57"/>
      <c r="X246" s="57"/>
      <c r="Y246" s="57"/>
      <c r="Z246" s="57"/>
      <c r="AA246" s="57"/>
      <c r="AB246" s="57"/>
      <c r="AC246" s="57"/>
      <c r="AD246" s="57"/>
      <c r="AE246" s="57"/>
      <c r="AF246" s="83"/>
      <c r="AG246" s="391" t="s">
        <v>10</v>
      </c>
      <c r="AH246" s="786" t="s">
        <v>224</v>
      </c>
      <c r="AI246" s="786"/>
      <c r="AJ246" s="85"/>
      <c r="AK246" s="87"/>
      <c r="AL246" s="326"/>
      <c r="AM246" s="1"/>
      <c r="AN246" s="229"/>
      <c r="AO246" s="230"/>
      <c r="AP246" s="230"/>
      <c r="AQ246" s="230"/>
      <c r="AR246" s="230"/>
      <c r="AS246" s="230"/>
      <c r="AT246" s="230"/>
      <c r="AU246" s="230"/>
      <c r="AV246" s="230"/>
      <c r="AW246" s="230"/>
      <c r="AX246" s="230"/>
      <c r="AY246" s="1"/>
    </row>
    <row r="247" spans="1:51" s="2" customFormat="1" ht="12" customHeight="1">
      <c r="A247" s="803"/>
      <c r="B247" s="725" t="s">
        <v>890</v>
      </c>
      <c r="C247" s="726"/>
      <c r="D247" s="726"/>
      <c r="E247" s="726"/>
      <c r="F247" s="726"/>
      <c r="G247" s="726"/>
      <c r="H247" s="46"/>
      <c r="I247" s="4"/>
      <c r="J247" s="53"/>
      <c r="K247" s="785" t="s">
        <v>226</v>
      </c>
      <c r="L247" s="741"/>
      <c r="M247" s="742"/>
      <c r="N247" s="728" t="s">
        <v>227</v>
      </c>
      <c r="O247" s="729"/>
      <c r="P247" s="730"/>
      <c r="Q247" s="203" t="str">
        <f>IF(OR(Q249="■",Q255="■"),"□","■")</f>
        <v>■</v>
      </c>
      <c r="R247" s="41" t="s">
        <v>184</v>
      </c>
      <c r="S247" s="41"/>
      <c r="T247" s="41" t="s">
        <v>228</v>
      </c>
      <c r="U247" s="1311"/>
      <c r="V247" s="1311"/>
      <c r="W247" s="41" t="s">
        <v>229</v>
      </c>
      <c r="X247" s="41"/>
      <c r="Y247" s="41"/>
      <c r="Z247" s="204" t="str">
        <f>IF(Q255="■","■","□")</f>
        <v>□</v>
      </c>
      <c r="AA247" s="41" t="s">
        <v>191</v>
      </c>
      <c r="AB247" s="41" t="s">
        <v>228</v>
      </c>
      <c r="AC247" s="1311"/>
      <c r="AD247" s="1311"/>
      <c r="AE247" s="41" t="s">
        <v>230</v>
      </c>
      <c r="AF247" s="61"/>
      <c r="AG247" s="263" t="s">
        <v>10</v>
      </c>
      <c r="AH247" s="734" t="s">
        <v>231</v>
      </c>
      <c r="AI247" s="734"/>
      <c r="AJ247" s="46"/>
      <c r="AK247" s="54"/>
      <c r="AL247" s="326"/>
      <c r="AM247" s="1"/>
      <c r="AN247" s="229"/>
      <c r="AO247" s="230"/>
      <c r="AP247" s="230"/>
      <c r="AQ247" s="230"/>
      <c r="AR247" s="230"/>
      <c r="AS247" s="230"/>
      <c r="AT247" s="230"/>
      <c r="AU247" s="230"/>
      <c r="AV247" s="230"/>
      <c r="AW247" s="230"/>
      <c r="AX247" s="230"/>
      <c r="AY247" s="1"/>
    </row>
    <row r="248" spans="1:51" s="2" customFormat="1" ht="12" customHeight="1">
      <c r="A248" s="803"/>
      <c r="B248" s="725" t="s">
        <v>891</v>
      </c>
      <c r="C248" s="726"/>
      <c r="D248" s="726"/>
      <c r="E248" s="726"/>
      <c r="F248" s="726"/>
      <c r="G248" s="726"/>
      <c r="H248" s="46"/>
      <c r="I248" s="4"/>
      <c r="J248" s="53"/>
      <c r="K248" s="46"/>
      <c r="L248" s="4"/>
      <c r="M248" s="53"/>
      <c r="N248" s="728" t="s">
        <v>233</v>
      </c>
      <c r="O248" s="729"/>
      <c r="P248" s="730"/>
      <c r="Q248" s="1142" t="s">
        <v>234</v>
      </c>
      <c r="R248" s="1139"/>
      <c r="S248" s="1139"/>
      <c r="T248" s="1139"/>
      <c r="U248" s="1139"/>
      <c r="V248" s="109" t="s">
        <v>40</v>
      </c>
      <c r="W248" s="1319"/>
      <c r="X248" s="1319"/>
      <c r="Y248" s="1319"/>
      <c r="Z248" s="1319"/>
      <c r="AA248" s="1319"/>
      <c r="AB248" s="1319"/>
      <c r="AC248" s="1319"/>
      <c r="AD248" s="1319"/>
      <c r="AE248" s="1319"/>
      <c r="AF248" s="110" t="s">
        <v>126</v>
      </c>
      <c r="AG248" s="263" t="s">
        <v>10</v>
      </c>
      <c r="AH248" s="734" t="s">
        <v>235</v>
      </c>
      <c r="AI248" s="734"/>
      <c r="AJ248" s="46"/>
      <c r="AK248" s="54"/>
      <c r="AL248" s="326"/>
      <c r="AM248" s="1"/>
      <c r="AN248" s="229"/>
      <c r="AO248" s="230"/>
      <c r="AP248" s="230"/>
      <c r="AQ248" s="230"/>
      <c r="AR248" s="230"/>
      <c r="AS248" s="230"/>
      <c r="AT248" s="230"/>
      <c r="AU248" s="230"/>
      <c r="AV248" s="230"/>
      <c r="AW248" s="230"/>
      <c r="AX248" s="230"/>
      <c r="AY248" s="1"/>
    </row>
    <row r="249" spans="1:51" s="2" customFormat="1" ht="12" customHeight="1">
      <c r="A249" s="803"/>
      <c r="B249" s="725" t="s">
        <v>241</v>
      </c>
      <c r="C249" s="726"/>
      <c r="D249" s="726"/>
      <c r="E249" s="726"/>
      <c r="F249" s="726"/>
      <c r="G249" s="726"/>
      <c r="H249" s="46"/>
      <c r="I249" s="4"/>
      <c r="J249" s="53"/>
      <c r="K249" s="46"/>
      <c r="L249" s="4"/>
      <c r="M249" s="53"/>
      <c r="N249" s="728" t="s">
        <v>238</v>
      </c>
      <c r="O249" s="729"/>
      <c r="P249" s="730"/>
      <c r="Q249" s="259" t="s">
        <v>10</v>
      </c>
      <c r="R249" s="754" t="s">
        <v>242</v>
      </c>
      <c r="S249" s="754"/>
      <c r="T249" s="754"/>
      <c r="U249" s="754"/>
      <c r="V249" s="44" t="s">
        <v>40</v>
      </c>
      <c r="W249" s="1320"/>
      <c r="X249" s="1320"/>
      <c r="Y249" s="1320"/>
      <c r="Z249" s="1320"/>
      <c r="AA249" s="1320"/>
      <c r="AB249" s="1320"/>
      <c r="AC249" s="1320"/>
      <c r="AD249" s="1320"/>
      <c r="AE249" s="1320"/>
      <c r="AF249" s="62" t="s">
        <v>126</v>
      </c>
      <c r="AG249" s="263" t="s">
        <v>10</v>
      </c>
      <c r="AH249" s="734"/>
      <c r="AI249" s="734"/>
      <c r="AJ249" s="46"/>
      <c r="AK249" s="54"/>
      <c r="AL249" s="326"/>
      <c r="AM249" s="1"/>
      <c r="AN249" s="229"/>
      <c r="AO249" s="230"/>
      <c r="AP249" s="230"/>
      <c r="AQ249" s="230"/>
      <c r="AR249" s="230"/>
      <c r="AS249" s="230"/>
      <c r="AT249" s="230"/>
      <c r="AU249" s="230"/>
      <c r="AV249" s="230"/>
      <c r="AW249" s="230"/>
      <c r="AX249" s="230"/>
      <c r="AY249" s="1"/>
    </row>
    <row r="250" spans="1:51" s="2" customFormat="1" ht="12" customHeight="1">
      <c r="A250" s="803"/>
      <c r="B250" s="52"/>
      <c r="F250" s="41"/>
      <c r="G250" s="41"/>
      <c r="H250" s="46"/>
      <c r="I250" s="4"/>
      <c r="J250" s="53"/>
      <c r="K250" s="46"/>
      <c r="L250" s="4"/>
      <c r="M250" s="53"/>
      <c r="N250" s="728" t="s">
        <v>241</v>
      </c>
      <c r="O250" s="729"/>
      <c r="P250" s="730"/>
      <c r="Q250" s="70"/>
      <c r="R250" s="265" t="s">
        <v>10</v>
      </c>
      <c r="S250" s="41" t="s">
        <v>248</v>
      </c>
      <c r="T250" s="41"/>
      <c r="U250" s="41"/>
      <c r="V250" s="41"/>
      <c r="W250" s="41"/>
      <c r="X250" s="41" t="s">
        <v>228</v>
      </c>
      <c r="Y250" s="1288"/>
      <c r="Z250" s="1288"/>
      <c r="AA250" s="41" t="s">
        <v>229</v>
      </c>
      <c r="AB250" s="41"/>
      <c r="AC250" s="41"/>
      <c r="AD250" s="41"/>
      <c r="AE250" s="41"/>
      <c r="AF250" s="61"/>
      <c r="AG250" s="4"/>
      <c r="AH250" s="4"/>
      <c r="AI250" s="4"/>
      <c r="AJ250" s="46"/>
      <c r="AK250" s="54"/>
      <c r="AL250" s="326"/>
      <c r="AM250" s="1"/>
      <c r="AN250" s="229"/>
      <c r="AO250" s="230"/>
      <c r="AP250" s="230"/>
      <c r="AQ250" s="230"/>
      <c r="AR250" s="230"/>
      <c r="AS250" s="230"/>
      <c r="AT250" s="230"/>
      <c r="AU250" s="230"/>
      <c r="AV250" s="230"/>
      <c r="AW250" s="230"/>
      <c r="AX250" s="230"/>
      <c r="AY250" s="1"/>
    </row>
    <row r="251" spans="1:51" s="2" customFormat="1" ht="12" customHeight="1">
      <c r="A251" s="803"/>
      <c r="B251" s="55"/>
      <c r="C251" s="17"/>
      <c r="D251" s="17"/>
      <c r="E251" s="17"/>
      <c r="F251" s="72"/>
      <c r="G251" s="72"/>
      <c r="H251" s="46"/>
      <c r="I251" s="4"/>
      <c r="J251" s="53"/>
      <c r="K251" s="65"/>
      <c r="L251" s="78"/>
      <c r="M251" s="79"/>
      <c r="N251" s="74"/>
      <c r="O251" s="74"/>
      <c r="P251" s="74"/>
      <c r="Q251" s="71"/>
      <c r="R251" s="292" t="s">
        <v>10</v>
      </c>
      <c r="S251" s="72" t="s">
        <v>251</v>
      </c>
      <c r="T251" s="72"/>
      <c r="U251" s="72"/>
      <c r="V251" s="72"/>
      <c r="W251" s="72"/>
      <c r="X251" s="72" t="s">
        <v>228</v>
      </c>
      <c r="Y251" s="1234"/>
      <c r="Z251" s="1234"/>
      <c r="AA251" s="72" t="s">
        <v>230</v>
      </c>
      <c r="AB251" s="72"/>
      <c r="AC251" s="72"/>
      <c r="AD251" s="72"/>
      <c r="AE251" s="72"/>
      <c r="AF251" s="101"/>
      <c r="AG251" s="78"/>
      <c r="AH251" s="78"/>
      <c r="AI251" s="78"/>
      <c r="AJ251" s="65"/>
      <c r="AK251" s="80"/>
      <c r="AL251" s="326"/>
      <c r="AM251" s="1"/>
      <c r="AN251" s="229"/>
      <c r="AO251" s="230"/>
      <c r="AP251" s="230"/>
      <c r="AQ251" s="230"/>
      <c r="AR251" s="230"/>
      <c r="AS251" s="230"/>
      <c r="AT251" s="230"/>
      <c r="AU251" s="230"/>
      <c r="AV251" s="230"/>
      <c r="AW251" s="230"/>
      <c r="AX251" s="230"/>
      <c r="AY251" s="1"/>
    </row>
    <row r="252" spans="1:51" s="2" customFormat="1" ht="12" customHeight="1">
      <c r="A252" s="803"/>
      <c r="B252" s="70" t="s">
        <v>252</v>
      </c>
      <c r="C252" s="41"/>
      <c r="D252" s="41"/>
      <c r="E252" s="41"/>
      <c r="F252" s="57"/>
      <c r="G252" s="83"/>
      <c r="H252" s="4"/>
      <c r="I252" s="4"/>
      <c r="J252" s="53"/>
      <c r="K252" s="70" t="s">
        <v>202</v>
      </c>
      <c r="L252" s="4"/>
      <c r="M252" s="53"/>
      <c r="N252" s="728" t="s">
        <v>253</v>
      </c>
      <c r="O252" s="729"/>
      <c r="P252" s="730"/>
      <c r="Q252" s="258" t="s">
        <v>115</v>
      </c>
      <c r="R252" s="41" t="s">
        <v>200</v>
      </c>
      <c r="S252" s="41"/>
      <c r="T252" s="41"/>
      <c r="U252" s="41"/>
      <c r="V252" s="41"/>
      <c r="W252" s="41"/>
      <c r="X252" s="41"/>
      <c r="Y252" s="41"/>
      <c r="Z252" s="41"/>
      <c r="AA252" s="41"/>
      <c r="AB252" s="41"/>
      <c r="AC252" s="41"/>
      <c r="AD252" s="41"/>
      <c r="AE252" s="41"/>
      <c r="AF252" s="61"/>
      <c r="AG252" s="262" t="s">
        <v>10</v>
      </c>
      <c r="AH252" s="734" t="s">
        <v>254</v>
      </c>
      <c r="AI252" s="734"/>
      <c r="AJ252" s="52"/>
      <c r="AK252" s="54"/>
      <c r="AL252" s="326"/>
      <c r="AM252" s="1"/>
      <c r="AN252" s="229"/>
      <c r="AO252" s="230"/>
      <c r="AP252" s="230"/>
      <c r="AQ252" s="230"/>
      <c r="AR252" s="230"/>
      <c r="AS252" s="230"/>
      <c r="AT252" s="230"/>
      <c r="AU252" s="230"/>
      <c r="AV252" s="230"/>
      <c r="AW252" s="230"/>
      <c r="AX252" s="230"/>
      <c r="AY252" s="1"/>
    </row>
    <row r="253" spans="1:51" s="2" customFormat="1" ht="12" customHeight="1">
      <c r="A253" s="803"/>
      <c r="B253" s="795" t="s">
        <v>892</v>
      </c>
      <c r="C253" s="734"/>
      <c r="D253" s="734"/>
      <c r="E253" s="734"/>
      <c r="F253" s="734"/>
      <c r="G253" s="735"/>
      <c r="H253" s="4"/>
      <c r="I253" s="4"/>
      <c r="J253" s="4"/>
      <c r="K253" s="785" t="s">
        <v>256</v>
      </c>
      <c r="L253" s="741"/>
      <c r="M253" s="742"/>
      <c r="N253" s="790" t="s">
        <v>257</v>
      </c>
      <c r="O253" s="791"/>
      <c r="P253" s="792"/>
      <c r="Q253" s="46" t="s">
        <v>258</v>
      </c>
      <c r="R253" s="41" t="s">
        <v>259</v>
      </c>
      <c r="S253" s="41"/>
      <c r="T253" s="41"/>
      <c r="U253" s="41"/>
      <c r="V253" s="41"/>
      <c r="W253" s="41"/>
      <c r="X253" s="41" t="s">
        <v>40</v>
      </c>
      <c r="Y253" s="1288" t="s">
        <v>893</v>
      </c>
      <c r="Z253" s="1288"/>
      <c r="AA253" s="1288"/>
      <c r="AB253" s="1288"/>
      <c r="AC253" s="1288"/>
      <c r="AD253" s="1288"/>
      <c r="AE253" s="1288"/>
      <c r="AF253" s="61" t="s">
        <v>126</v>
      </c>
      <c r="AG253" s="263" t="s">
        <v>10</v>
      </c>
      <c r="AH253" s="734"/>
      <c r="AI253" s="734"/>
      <c r="AJ253" s="52"/>
      <c r="AK253" s="54"/>
      <c r="AL253" s="326"/>
      <c r="AM253" s="1"/>
      <c r="AN253" s="229"/>
      <c r="AO253" s="230"/>
      <c r="AP253" s="230"/>
      <c r="AQ253" s="230"/>
      <c r="AR253" s="230"/>
      <c r="AS253" s="230"/>
      <c r="AT253" s="230"/>
      <c r="AU253" s="230"/>
      <c r="AV253" s="230"/>
      <c r="AW253" s="230"/>
      <c r="AX253" s="230"/>
      <c r="AY253" s="1"/>
    </row>
    <row r="254" spans="1:51" s="2" customFormat="1" ht="12" customHeight="1">
      <c r="A254" s="803"/>
      <c r="B254" s="795" t="s">
        <v>894</v>
      </c>
      <c r="C254" s="734"/>
      <c r="D254" s="734"/>
      <c r="E254" s="734"/>
      <c r="F254" s="734"/>
      <c r="G254" s="735"/>
      <c r="H254" s="4"/>
      <c r="I254" s="4"/>
      <c r="J254" s="4"/>
      <c r="K254" s="46"/>
      <c r="L254" s="4"/>
      <c r="M254" s="53"/>
      <c r="N254" s="790" t="s">
        <v>261</v>
      </c>
      <c r="O254" s="791"/>
      <c r="P254" s="792"/>
      <c r="Q254" s="46" t="s">
        <v>258</v>
      </c>
      <c r="R254" s="41" t="s">
        <v>198</v>
      </c>
      <c r="S254" s="41"/>
      <c r="T254" s="41"/>
      <c r="U254" s="41"/>
      <c r="V254" s="41"/>
      <c r="W254" s="41"/>
      <c r="X254" s="41" t="s">
        <v>40</v>
      </c>
      <c r="Y254" s="1288" t="s">
        <v>895</v>
      </c>
      <c r="Z254" s="1288"/>
      <c r="AA254" s="1288"/>
      <c r="AB254" s="1288"/>
      <c r="AC254" s="1288"/>
      <c r="AD254" s="1288"/>
      <c r="AE254" s="1288"/>
      <c r="AF254" s="61" t="s">
        <v>126</v>
      </c>
      <c r="AG254" s="4"/>
      <c r="AH254" s="4"/>
      <c r="AI254" s="4"/>
      <c r="AJ254" s="52"/>
      <c r="AK254" s="54"/>
      <c r="AL254" s="326"/>
      <c r="AM254" s="1"/>
      <c r="AN254" s="229"/>
      <c r="AO254" s="230"/>
      <c r="AP254" s="230"/>
      <c r="AQ254" s="230"/>
      <c r="AR254" s="230"/>
      <c r="AS254" s="230"/>
      <c r="AT254" s="230"/>
      <c r="AU254" s="230"/>
      <c r="AV254" s="230"/>
      <c r="AW254" s="230"/>
      <c r="AX254" s="230"/>
      <c r="AY254" s="1"/>
    </row>
    <row r="255" spans="1:51" s="2" customFormat="1" ht="12" customHeight="1">
      <c r="A255" s="803"/>
      <c r="B255" s="52"/>
      <c r="F255" s="41"/>
      <c r="G255" s="61"/>
      <c r="H255" s="4"/>
      <c r="I255" s="4"/>
      <c r="J255" s="4"/>
      <c r="K255" s="46"/>
      <c r="L255" s="4"/>
      <c r="M255" s="53"/>
      <c r="N255" s="48"/>
      <c r="O255" s="48"/>
      <c r="P255" s="48"/>
      <c r="Q255" s="258" t="s">
        <v>10</v>
      </c>
      <c r="R255" s="41" t="s">
        <v>262</v>
      </c>
      <c r="S255" s="41"/>
      <c r="T255" s="41"/>
      <c r="U255" s="41"/>
      <c r="V255" s="41" t="s">
        <v>263</v>
      </c>
      <c r="W255" s="41"/>
      <c r="X255" s="41" t="s">
        <v>40</v>
      </c>
      <c r="Y255" s="1288"/>
      <c r="Z255" s="1288"/>
      <c r="AA255" s="1288"/>
      <c r="AB255" s="1288"/>
      <c r="AC255" s="1288"/>
      <c r="AD255" s="1288"/>
      <c r="AE255" s="1288"/>
      <c r="AF255" s="61" t="s">
        <v>126</v>
      </c>
      <c r="AG255" s="4"/>
      <c r="AH255" s="4"/>
      <c r="AI255" s="4"/>
      <c r="AJ255" s="52"/>
      <c r="AK255" s="54"/>
      <c r="AL255" s="326"/>
      <c r="AM255" s="1"/>
      <c r="AN255" s="229"/>
      <c r="AO255" s="230"/>
      <c r="AP255" s="230"/>
      <c r="AQ255" s="230"/>
      <c r="AR255" s="230"/>
      <c r="AS255" s="230"/>
      <c r="AT255" s="230"/>
      <c r="AU255" s="230"/>
      <c r="AV255" s="230"/>
      <c r="AW255" s="1"/>
      <c r="AX255" s="230"/>
      <c r="AY255" s="1"/>
    </row>
    <row r="256" spans="1:51" s="2" customFormat="1" ht="12" customHeight="1" thickBot="1">
      <c r="A256" s="804"/>
      <c r="B256" s="94"/>
      <c r="C256" s="33"/>
      <c r="D256" s="33"/>
      <c r="E256" s="33"/>
      <c r="F256" s="93"/>
      <c r="G256" s="89"/>
      <c r="H256" s="324"/>
      <c r="I256" s="820"/>
      <c r="J256" s="820"/>
      <c r="K256" s="103"/>
      <c r="L256" s="92"/>
      <c r="M256" s="389"/>
      <c r="N256" s="390"/>
      <c r="O256" s="390"/>
      <c r="P256" s="390"/>
      <c r="Q256" s="90"/>
      <c r="R256" s="93" t="s">
        <v>264</v>
      </c>
      <c r="S256" s="93"/>
      <c r="T256" s="93" t="s">
        <v>228</v>
      </c>
      <c r="U256" s="1310"/>
      <c r="V256" s="1310"/>
      <c r="W256" s="1310"/>
      <c r="X256" s="93" t="s">
        <v>265</v>
      </c>
      <c r="Y256" s="93"/>
      <c r="Z256" s="93" t="s">
        <v>266</v>
      </c>
      <c r="AA256" s="93"/>
      <c r="AB256" s="93" t="s">
        <v>228</v>
      </c>
      <c r="AC256" s="1310"/>
      <c r="AD256" s="1310"/>
      <c r="AE256" s="1310"/>
      <c r="AF256" s="89" t="s">
        <v>267</v>
      </c>
      <c r="AG256" s="35"/>
      <c r="AH256" s="35"/>
      <c r="AI256" s="35"/>
      <c r="AJ256" s="90"/>
      <c r="AK256" s="95"/>
      <c r="AL256" s="326"/>
      <c r="AM256" s="1"/>
      <c r="AN256" s="229"/>
      <c r="AO256" s="230"/>
      <c r="AP256" s="230"/>
      <c r="AQ256" s="230"/>
      <c r="AR256" s="230"/>
      <c r="AS256" s="230"/>
      <c r="AT256" s="230"/>
      <c r="AU256" s="230"/>
      <c r="AV256" s="230"/>
      <c r="AW256" s="1"/>
      <c r="AX256" s="230"/>
      <c r="AY256" s="1"/>
    </row>
    <row r="257" spans="1:37" s="2" customFormat="1" ht="12" customHeight="1">
      <c r="A257" s="802" t="s">
        <v>268</v>
      </c>
      <c r="B257" s="41" t="s">
        <v>269</v>
      </c>
      <c r="C257" s="41"/>
      <c r="D257" s="41"/>
      <c r="E257" s="41"/>
      <c r="F257" s="725" t="s">
        <v>179</v>
      </c>
      <c r="G257" s="727"/>
      <c r="H257" s="41"/>
      <c r="I257" s="41"/>
      <c r="J257" s="41"/>
      <c r="K257" s="728" t="s">
        <v>270</v>
      </c>
      <c r="L257" s="729"/>
      <c r="M257" s="730"/>
      <c r="N257" s="728" t="s">
        <v>271</v>
      </c>
      <c r="O257" s="729"/>
      <c r="P257" s="730"/>
      <c r="Q257" s="46" t="s">
        <v>258</v>
      </c>
      <c r="R257" s="41" t="s">
        <v>272</v>
      </c>
      <c r="S257" s="41"/>
      <c r="T257" s="41"/>
      <c r="U257" s="41"/>
      <c r="V257" s="41"/>
      <c r="W257" s="41"/>
      <c r="X257" s="41"/>
      <c r="Y257" s="41"/>
      <c r="Z257" s="41"/>
      <c r="AA257" s="41"/>
      <c r="AB257" s="41"/>
      <c r="AC257" s="41"/>
      <c r="AD257" s="41"/>
      <c r="AE257" s="41"/>
      <c r="AF257" s="53"/>
      <c r="AG257" s="263" t="s">
        <v>10</v>
      </c>
      <c r="AH257" s="734" t="s">
        <v>273</v>
      </c>
      <c r="AI257" s="734"/>
      <c r="AJ257" s="52"/>
      <c r="AK257" s="54"/>
    </row>
    <row r="258" spans="1:37" s="2" customFormat="1" ht="12" customHeight="1">
      <c r="A258" s="803"/>
      <c r="B258" s="726" t="s">
        <v>274</v>
      </c>
      <c r="C258" s="726"/>
      <c r="D258" s="726"/>
      <c r="E258" s="726"/>
      <c r="F258" s="256" t="s">
        <v>10</v>
      </c>
      <c r="G258" s="205">
        <v>4</v>
      </c>
      <c r="H258" s="256" t="s">
        <v>10</v>
      </c>
      <c r="I258" s="726" t="s">
        <v>160</v>
      </c>
      <c r="J258" s="726"/>
      <c r="K258" s="728" t="s">
        <v>275</v>
      </c>
      <c r="L258" s="729"/>
      <c r="M258" s="730"/>
      <c r="N258" s="728" t="s">
        <v>276</v>
      </c>
      <c r="O258" s="729"/>
      <c r="P258" s="730"/>
      <c r="Q258" s="96"/>
      <c r="R258" s="261" t="s">
        <v>10</v>
      </c>
      <c r="S258" s="50" t="s">
        <v>277</v>
      </c>
      <c r="T258" s="50"/>
      <c r="U258" s="261" t="s">
        <v>10</v>
      </c>
      <c r="V258" s="50" t="s">
        <v>278</v>
      </c>
      <c r="W258" s="50"/>
      <c r="X258" s="261" t="s">
        <v>10</v>
      </c>
      <c r="Y258" s="50" t="s">
        <v>279</v>
      </c>
      <c r="Z258" s="50"/>
      <c r="AA258" s="50"/>
      <c r="AB258" s="261" t="s">
        <v>10</v>
      </c>
      <c r="AC258" s="50" t="s">
        <v>280</v>
      </c>
      <c r="AD258" s="50"/>
      <c r="AE258" s="50"/>
      <c r="AF258" s="97"/>
      <c r="AG258" s="263" t="s">
        <v>10</v>
      </c>
      <c r="AH258" s="734" t="s">
        <v>281</v>
      </c>
      <c r="AI258" s="734"/>
      <c r="AJ258" s="52"/>
      <c r="AK258" s="54"/>
    </row>
    <row r="259" spans="1:37" s="2" customFormat="1" ht="12" customHeight="1">
      <c r="A259" s="803"/>
      <c r="B259" s="726" t="s">
        <v>282</v>
      </c>
      <c r="C259" s="726"/>
      <c r="D259" s="726"/>
      <c r="E259" s="726"/>
      <c r="F259" s="256" t="s">
        <v>10</v>
      </c>
      <c r="G259" s="205">
        <v>3</v>
      </c>
      <c r="H259" s="256" t="s">
        <v>10</v>
      </c>
      <c r="I259" s="726" t="s">
        <v>193</v>
      </c>
      <c r="J259" s="726"/>
      <c r="K259" s="98"/>
      <c r="L259" s="99"/>
      <c r="M259" s="100"/>
      <c r="N259" s="728" t="s">
        <v>283</v>
      </c>
      <c r="O259" s="729"/>
      <c r="P259" s="730"/>
      <c r="Q259" s="46" t="s">
        <v>258</v>
      </c>
      <c r="R259" s="41" t="s">
        <v>284</v>
      </c>
      <c r="S259" s="41"/>
      <c r="T259" s="41"/>
      <c r="U259" s="41"/>
      <c r="V259" s="41"/>
      <c r="W259" s="41"/>
      <c r="X259" s="41"/>
      <c r="Y259" s="41"/>
      <c r="Z259" s="41"/>
      <c r="AA259" s="41"/>
      <c r="AB259" s="41"/>
      <c r="AC259" s="41"/>
      <c r="AD259" s="41"/>
      <c r="AE259" s="41"/>
      <c r="AF259" s="53"/>
      <c r="AG259" s="263" t="s">
        <v>10</v>
      </c>
      <c r="AH259" s="734"/>
      <c r="AI259" s="734"/>
      <c r="AJ259" s="52"/>
      <c r="AK259" s="54"/>
    </row>
    <row r="260" spans="1:37" s="2" customFormat="1" ht="12" customHeight="1">
      <c r="A260" s="803"/>
      <c r="B260" s="741" t="s">
        <v>285</v>
      </c>
      <c r="C260" s="741"/>
      <c r="D260" s="741"/>
      <c r="E260" s="741"/>
      <c r="F260" s="256" t="s">
        <v>10</v>
      </c>
      <c r="G260" s="205">
        <v>2</v>
      </c>
      <c r="H260" s="256" t="s">
        <v>10</v>
      </c>
      <c r="I260" s="726" t="s">
        <v>161</v>
      </c>
      <c r="J260" s="726"/>
      <c r="K260" s="47"/>
      <c r="L260" s="48"/>
      <c r="M260" s="49"/>
      <c r="N260" s="48"/>
      <c r="O260" s="48"/>
      <c r="P260" s="48"/>
      <c r="Q260" s="70" t="s">
        <v>40</v>
      </c>
      <c r="R260" s="265" t="s">
        <v>10</v>
      </c>
      <c r="S260" s="741" t="s">
        <v>286</v>
      </c>
      <c r="T260" s="741"/>
      <c r="U260" s="741"/>
      <c r="V260" s="741"/>
      <c r="W260" s="741"/>
      <c r="X260" s="741"/>
      <c r="Y260" s="741"/>
      <c r="Z260" s="741"/>
      <c r="AA260" s="741"/>
      <c r="AB260" s="265" t="s">
        <v>10</v>
      </c>
      <c r="AC260" s="741" t="s">
        <v>287</v>
      </c>
      <c r="AD260" s="741"/>
      <c r="AE260" s="741"/>
      <c r="AF260" s="61" t="s">
        <v>126</v>
      </c>
      <c r="AH260" s="41"/>
      <c r="AI260" s="41"/>
      <c r="AJ260" s="52"/>
      <c r="AK260" s="54"/>
    </row>
    <row r="261" spans="1:37" s="2" customFormat="1" ht="12" customHeight="1">
      <c r="A261" s="803"/>
      <c r="B261" s="4" t="s">
        <v>288</v>
      </c>
      <c r="C261" s="4"/>
      <c r="D261" s="4"/>
      <c r="E261" s="4"/>
      <c r="F261" s="256" t="s">
        <v>10</v>
      </c>
      <c r="G261" s="205">
        <v>1</v>
      </c>
      <c r="H261" s="256" t="s">
        <v>10</v>
      </c>
      <c r="I261" s="726" t="s">
        <v>162</v>
      </c>
      <c r="J261" s="726"/>
      <c r="K261" s="47"/>
      <c r="L261" s="48"/>
      <c r="M261" s="49"/>
      <c r="N261" s="48"/>
      <c r="O261" s="48"/>
      <c r="P261" s="48"/>
      <c r="Q261" s="70" t="s">
        <v>40</v>
      </c>
      <c r="R261" s="265" t="s">
        <v>10</v>
      </c>
      <c r="S261" s="41" t="s">
        <v>289</v>
      </c>
      <c r="T261" s="41"/>
      <c r="U261" s="41"/>
      <c r="V261" s="41"/>
      <c r="W261" s="41"/>
      <c r="X261" s="41"/>
      <c r="Y261" s="41"/>
      <c r="Z261" s="41"/>
      <c r="AA261" s="41"/>
      <c r="AB261" s="265" t="s">
        <v>10</v>
      </c>
      <c r="AC261" s="734" t="s">
        <v>290</v>
      </c>
      <c r="AD261" s="734"/>
      <c r="AE261" s="734"/>
      <c r="AF261" s="61" t="s">
        <v>126</v>
      </c>
      <c r="AH261" s="41"/>
      <c r="AI261" s="41"/>
      <c r="AJ261" s="52"/>
      <c r="AK261" s="54"/>
    </row>
    <row r="262" spans="1:37" s="2" customFormat="1" ht="12" customHeight="1">
      <c r="A262" s="803"/>
      <c r="B262" s="4"/>
      <c r="C262" s="4"/>
      <c r="D262" s="4"/>
      <c r="E262" s="4"/>
      <c r="F262" s="70"/>
      <c r="G262" s="61"/>
      <c r="H262" s="41"/>
      <c r="I262" s="41"/>
      <c r="J262" s="41"/>
      <c r="K262" s="47"/>
      <c r="L262" s="48"/>
      <c r="M262" s="49"/>
      <c r="N262" s="48"/>
      <c r="O262" s="48"/>
      <c r="P262" s="48"/>
      <c r="Q262" s="70" t="s">
        <v>40</v>
      </c>
      <c r="R262" s="265" t="s">
        <v>10</v>
      </c>
      <c r="S262" s="41" t="s">
        <v>291</v>
      </c>
      <c r="T262" s="41"/>
      <c r="U262" s="41"/>
      <c r="V262" s="41"/>
      <c r="W262" s="265" t="s">
        <v>10</v>
      </c>
      <c r="X262" s="41" t="s">
        <v>292</v>
      </c>
      <c r="Y262" s="41"/>
      <c r="Z262" s="41"/>
      <c r="AA262" s="41"/>
      <c r="AB262" s="265" t="s">
        <v>10</v>
      </c>
      <c r="AC262" s="726" t="s">
        <v>8</v>
      </c>
      <c r="AD262" s="726"/>
      <c r="AE262" s="726"/>
      <c r="AF262" s="61" t="s">
        <v>126</v>
      </c>
      <c r="AH262" s="41"/>
      <c r="AI262" s="41"/>
      <c r="AJ262" s="52"/>
      <c r="AK262" s="54"/>
    </row>
    <row r="263" spans="1:37" s="2" customFormat="1" ht="12" customHeight="1">
      <c r="A263" s="803"/>
      <c r="B263" s="4" t="s">
        <v>293</v>
      </c>
      <c r="C263" s="4"/>
      <c r="D263" s="4"/>
      <c r="E263" s="4"/>
      <c r="F263" s="70"/>
      <c r="G263" s="61"/>
      <c r="H263" s="41"/>
      <c r="I263" s="41"/>
      <c r="J263" s="41"/>
      <c r="K263" s="47"/>
      <c r="L263" s="48"/>
      <c r="M263" s="49"/>
      <c r="N263" s="48"/>
      <c r="O263" s="48"/>
      <c r="P263" s="48"/>
      <c r="Q263" s="70" t="s">
        <v>40</v>
      </c>
      <c r="R263" s="265" t="s">
        <v>10</v>
      </c>
      <c r="S263" s="41" t="s">
        <v>294</v>
      </c>
      <c r="T263" s="41"/>
      <c r="U263" s="41"/>
      <c r="V263" s="41"/>
      <c r="W263" s="41"/>
      <c r="X263" s="41"/>
      <c r="Y263" s="41"/>
      <c r="Z263" s="41"/>
      <c r="AA263" s="41"/>
      <c r="AB263" s="41"/>
      <c r="AC263" s="41"/>
      <c r="AD263" s="41"/>
      <c r="AE263" s="41"/>
      <c r="AF263" s="61" t="s">
        <v>126</v>
      </c>
      <c r="AH263" s="41"/>
      <c r="AI263" s="41"/>
      <c r="AJ263" s="52"/>
      <c r="AK263" s="54"/>
    </row>
    <row r="264" spans="1:37" s="2" customFormat="1" ht="12" customHeight="1">
      <c r="A264" s="803"/>
      <c r="B264" s="56" t="s">
        <v>295</v>
      </c>
      <c r="C264" s="57"/>
      <c r="D264" s="57"/>
      <c r="E264" s="57"/>
      <c r="F264" s="56" t="s">
        <v>237</v>
      </c>
      <c r="G264" s="83"/>
      <c r="H264" s="57"/>
      <c r="I264" s="57"/>
      <c r="J264" s="57"/>
      <c r="K264" s="855" t="s">
        <v>296</v>
      </c>
      <c r="L264" s="786"/>
      <c r="M264" s="856"/>
      <c r="N264" s="786" t="s">
        <v>297</v>
      </c>
      <c r="O264" s="786"/>
      <c r="P264" s="786"/>
      <c r="Q264" s="268" t="s">
        <v>10</v>
      </c>
      <c r="R264" s="57" t="s">
        <v>298</v>
      </c>
      <c r="S264" s="57"/>
      <c r="T264" s="57"/>
      <c r="U264" s="57"/>
      <c r="V264" s="57"/>
      <c r="W264" s="57"/>
      <c r="X264" s="57"/>
      <c r="Y264" s="57"/>
      <c r="Z264" s="57"/>
      <c r="AA264" s="57"/>
      <c r="AB264" s="57"/>
      <c r="AC264" s="57"/>
      <c r="AD264" s="57"/>
      <c r="AE264" s="57"/>
      <c r="AF264" s="83"/>
      <c r="AG264" s="264" t="s">
        <v>10</v>
      </c>
      <c r="AH264" s="786" t="s">
        <v>273</v>
      </c>
      <c r="AI264" s="786"/>
      <c r="AJ264" s="86"/>
      <c r="AK264" s="87"/>
    </row>
    <row r="265" spans="1:37" s="2" customFormat="1" ht="12" customHeight="1">
      <c r="A265" s="803"/>
      <c r="B265" s="70" t="s">
        <v>296</v>
      </c>
      <c r="C265" s="41"/>
      <c r="D265" s="41"/>
      <c r="E265" s="41"/>
      <c r="F265" s="70" t="s">
        <v>240</v>
      </c>
      <c r="G265" s="61"/>
      <c r="H265" s="266" t="s">
        <v>10</v>
      </c>
      <c r="I265" s="726" t="s">
        <v>160</v>
      </c>
      <c r="J265" s="726"/>
      <c r="K265" s="785" t="s">
        <v>299</v>
      </c>
      <c r="L265" s="741"/>
      <c r="M265" s="742"/>
      <c r="N265" s="734" t="s">
        <v>300</v>
      </c>
      <c r="O265" s="734"/>
      <c r="P265" s="734"/>
      <c r="Q265" s="258" t="s">
        <v>10</v>
      </c>
      <c r="R265" s="41" t="s">
        <v>297</v>
      </c>
      <c r="S265" s="41"/>
      <c r="T265" s="41"/>
      <c r="U265" s="41" t="s">
        <v>40</v>
      </c>
      <c r="V265" s="41"/>
      <c r="W265" s="265" t="s">
        <v>10</v>
      </c>
      <c r="X265" s="41" t="s">
        <v>301</v>
      </c>
      <c r="Y265" s="41"/>
      <c r="Z265" s="41"/>
      <c r="AA265" s="41"/>
      <c r="AB265" s="265" t="s">
        <v>10</v>
      </c>
      <c r="AC265" s="41" t="s">
        <v>302</v>
      </c>
      <c r="AD265" s="41"/>
      <c r="AE265" s="41"/>
      <c r="AF265" s="61"/>
      <c r="AG265" s="262" t="s">
        <v>10</v>
      </c>
      <c r="AH265" s="734" t="s">
        <v>281</v>
      </c>
      <c r="AI265" s="734"/>
      <c r="AJ265" s="52"/>
      <c r="AK265" s="54"/>
    </row>
    <row r="266" spans="1:37" s="2" customFormat="1" ht="12" customHeight="1">
      <c r="A266" s="803"/>
      <c r="B266" s="725" t="s">
        <v>303</v>
      </c>
      <c r="C266" s="726"/>
      <c r="D266" s="726"/>
      <c r="E266" s="726"/>
      <c r="F266" s="70" t="s">
        <v>244</v>
      </c>
      <c r="G266" s="61"/>
      <c r="H266" s="266" t="s">
        <v>10</v>
      </c>
      <c r="I266" s="726" t="s">
        <v>193</v>
      </c>
      <c r="J266" s="726"/>
      <c r="K266" s="46"/>
      <c r="L266" s="4"/>
      <c r="M266" s="53"/>
      <c r="N266" s="4"/>
      <c r="O266" s="4"/>
      <c r="P266" s="4"/>
      <c r="Q266" s="70"/>
      <c r="R266" s="265" t="s">
        <v>10</v>
      </c>
      <c r="S266" s="734" t="s">
        <v>304</v>
      </c>
      <c r="T266" s="734"/>
      <c r="U266" s="734"/>
      <c r="V266" s="734"/>
      <c r="W266" s="265" t="s">
        <v>10</v>
      </c>
      <c r="X266" s="41" t="s">
        <v>305</v>
      </c>
      <c r="Y266" s="41"/>
      <c r="Z266" s="41"/>
      <c r="AA266" s="41"/>
      <c r="AB266" s="265" t="s">
        <v>10</v>
      </c>
      <c r="AC266" s="41" t="s">
        <v>306</v>
      </c>
      <c r="AD266" s="41"/>
      <c r="AE266" s="41"/>
      <c r="AF266" s="61"/>
      <c r="AG266" s="262" t="s">
        <v>10</v>
      </c>
      <c r="AH266" s="734"/>
      <c r="AI266" s="734"/>
      <c r="AJ266" s="52"/>
      <c r="AK266" s="54"/>
    </row>
    <row r="267" spans="1:37" s="2" customFormat="1" ht="12" customHeight="1">
      <c r="A267" s="803"/>
      <c r="B267" s="258" t="s">
        <v>10</v>
      </c>
      <c r="C267" s="734" t="s">
        <v>307</v>
      </c>
      <c r="D267" s="734"/>
      <c r="E267" s="734"/>
      <c r="F267" s="70" t="s">
        <v>247</v>
      </c>
      <c r="G267" s="61"/>
      <c r="H267" s="266" t="s">
        <v>10</v>
      </c>
      <c r="I267" s="726" t="s">
        <v>161</v>
      </c>
      <c r="J267" s="726"/>
      <c r="K267" s="46"/>
      <c r="L267" s="4"/>
      <c r="M267" s="53"/>
      <c r="N267" s="4"/>
      <c r="O267" s="4"/>
      <c r="P267" s="4"/>
      <c r="Q267" s="70"/>
      <c r="R267" s="265" t="s">
        <v>10</v>
      </c>
      <c r="S267" s="41" t="s">
        <v>308</v>
      </c>
      <c r="T267" s="41"/>
      <c r="U267" s="41"/>
      <c r="V267" s="41"/>
      <c r="W267" s="265" t="s">
        <v>10</v>
      </c>
      <c r="X267" s="41" t="s">
        <v>309</v>
      </c>
      <c r="Y267" s="41"/>
      <c r="Z267" s="41"/>
      <c r="AA267" s="41"/>
      <c r="AB267" s="265" t="s">
        <v>10</v>
      </c>
      <c r="AC267" s="41" t="s">
        <v>310</v>
      </c>
      <c r="AD267" s="41"/>
      <c r="AE267" s="41"/>
      <c r="AF267" s="61" t="s">
        <v>126</v>
      </c>
      <c r="AG267" s="46"/>
      <c r="AH267" s="41"/>
      <c r="AI267" s="41"/>
      <c r="AJ267" s="52"/>
      <c r="AK267" s="54"/>
    </row>
    <row r="268" spans="1:37" s="2" customFormat="1" ht="12" customHeight="1">
      <c r="A268" s="803"/>
      <c r="B268" s="65"/>
      <c r="C268" s="78"/>
      <c r="D268" s="78"/>
      <c r="E268" s="78"/>
      <c r="F268" s="71" t="s">
        <v>250</v>
      </c>
      <c r="G268" s="101"/>
      <c r="H268" s="267" t="s">
        <v>10</v>
      </c>
      <c r="I268" s="818" t="s">
        <v>162</v>
      </c>
      <c r="J268" s="818"/>
      <c r="K268" s="65"/>
      <c r="L268" s="78"/>
      <c r="M268" s="79"/>
      <c r="N268" s="78"/>
      <c r="O268" s="78"/>
      <c r="P268" s="78"/>
      <c r="Q268" s="257" t="s">
        <v>10</v>
      </c>
      <c r="R268" s="72" t="s">
        <v>8</v>
      </c>
      <c r="S268" s="72"/>
      <c r="T268" s="72"/>
      <c r="U268" s="72" t="s">
        <v>40</v>
      </c>
      <c r="V268" s="1234"/>
      <c r="W268" s="1234"/>
      <c r="X268" s="1234"/>
      <c r="Y268" s="1234"/>
      <c r="Z268" s="1234"/>
      <c r="AA268" s="1234"/>
      <c r="AB268" s="1234"/>
      <c r="AC268" s="1234"/>
      <c r="AD268" s="1234"/>
      <c r="AE268" s="1234"/>
      <c r="AF268" s="101" t="s">
        <v>126</v>
      </c>
      <c r="AG268" s="55"/>
      <c r="AH268" s="72"/>
      <c r="AI268" s="72"/>
      <c r="AJ268" s="55"/>
      <c r="AK268" s="80"/>
    </row>
    <row r="269" spans="1:37" s="2" customFormat="1" ht="12" customHeight="1">
      <c r="A269" s="803"/>
      <c r="B269" s="41" t="s">
        <v>311</v>
      </c>
      <c r="C269" s="41"/>
      <c r="D269" s="41"/>
      <c r="E269" s="41"/>
      <c r="F269" s="725" t="s">
        <v>179</v>
      </c>
      <c r="G269" s="727"/>
      <c r="H269" s="41"/>
      <c r="I269" s="41"/>
      <c r="J269" s="41"/>
      <c r="K269" s="795" t="s">
        <v>312</v>
      </c>
      <c r="L269" s="734"/>
      <c r="M269" s="735"/>
      <c r="N269" s="734" t="s">
        <v>313</v>
      </c>
      <c r="O269" s="734"/>
      <c r="P269" s="734"/>
      <c r="Q269" s="46" t="s">
        <v>258</v>
      </c>
      <c r="R269" s="41" t="s">
        <v>314</v>
      </c>
      <c r="S269" s="41"/>
      <c r="T269" s="41"/>
      <c r="U269" s="41"/>
      <c r="V269" s="41"/>
      <c r="W269" s="41"/>
      <c r="X269" s="41"/>
      <c r="Y269" s="41"/>
      <c r="Z269" s="41"/>
      <c r="AA269" s="41"/>
      <c r="AB269" s="41"/>
      <c r="AC269" s="41"/>
      <c r="AD269" s="41"/>
      <c r="AE269" s="41"/>
      <c r="AF269" s="61"/>
      <c r="AG269" s="262" t="s">
        <v>10</v>
      </c>
      <c r="AH269" s="734" t="s">
        <v>273</v>
      </c>
      <c r="AI269" s="734"/>
      <c r="AJ269" s="52"/>
      <c r="AK269" s="54"/>
    </row>
    <row r="270" spans="1:37" s="2" customFormat="1" ht="12" customHeight="1">
      <c r="A270" s="803"/>
      <c r="B270" s="41" t="s">
        <v>315</v>
      </c>
      <c r="C270" s="41"/>
      <c r="D270" s="41"/>
      <c r="E270" s="41"/>
      <c r="F270" s="256" t="s">
        <v>10</v>
      </c>
      <c r="G270" s="205">
        <v>3</v>
      </c>
      <c r="H270" s="266" t="s">
        <v>10</v>
      </c>
      <c r="I270" s="726" t="s">
        <v>160</v>
      </c>
      <c r="J270" s="726"/>
      <c r="K270" s="795" t="s">
        <v>316</v>
      </c>
      <c r="L270" s="734"/>
      <c r="M270" s="735"/>
      <c r="N270" s="734" t="s">
        <v>317</v>
      </c>
      <c r="O270" s="734"/>
      <c r="P270" s="734"/>
      <c r="Q270" s="46"/>
      <c r="R270" s="41"/>
      <c r="S270" s="41" t="s">
        <v>318</v>
      </c>
      <c r="T270" s="41"/>
      <c r="U270" s="41"/>
      <c r="V270" s="41" t="s">
        <v>40</v>
      </c>
      <c r="W270" s="265" t="s">
        <v>10</v>
      </c>
      <c r="X270" s="41" t="s">
        <v>319</v>
      </c>
      <c r="Y270" s="41"/>
      <c r="Z270" s="41"/>
      <c r="AA270" s="41"/>
      <c r="AB270" s="265" t="s">
        <v>10</v>
      </c>
      <c r="AC270" s="41" t="s">
        <v>320</v>
      </c>
      <c r="AD270" s="41"/>
      <c r="AE270" s="41"/>
      <c r="AF270" s="61"/>
      <c r="AG270" s="262" t="s">
        <v>10</v>
      </c>
      <c r="AH270" s="734" t="s">
        <v>321</v>
      </c>
      <c r="AI270" s="734"/>
      <c r="AJ270" s="52"/>
      <c r="AK270" s="54"/>
    </row>
    <row r="271" spans="1:37" s="2" customFormat="1" ht="12" customHeight="1">
      <c r="A271" s="803"/>
      <c r="B271" s="813" t="s">
        <v>322</v>
      </c>
      <c r="C271" s="812"/>
      <c r="D271" s="812"/>
      <c r="E271" s="812"/>
      <c r="F271" s="256" t="s">
        <v>10</v>
      </c>
      <c r="G271" s="205">
        <v>2</v>
      </c>
      <c r="H271" s="266" t="s">
        <v>10</v>
      </c>
      <c r="I271" s="726" t="s">
        <v>193</v>
      </c>
      <c r="J271" s="726"/>
      <c r="K271" s="817" t="s">
        <v>323</v>
      </c>
      <c r="L271" s="815"/>
      <c r="M271" s="816"/>
      <c r="N271" s="4"/>
      <c r="O271" s="4"/>
      <c r="P271" s="4"/>
      <c r="Q271" s="46"/>
      <c r="R271" s="41"/>
      <c r="S271" s="41"/>
      <c r="T271" s="41"/>
      <c r="U271" s="41"/>
      <c r="V271" s="41"/>
      <c r="W271" s="41"/>
      <c r="X271" s="41"/>
      <c r="Y271" s="41"/>
      <c r="Z271" s="41"/>
      <c r="AA271" s="41"/>
      <c r="AB271" s="265" t="s">
        <v>10</v>
      </c>
      <c r="AC271" s="41" t="s">
        <v>8</v>
      </c>
      <c r="AD271" s="41"/>
      <c r="AE271" s="41"/>
      <c r="AF271" s="61" t="s">
        <v>126</v>
      </c>
      <c r="AG271" s="262" t="s">
        <v>10</v>
      </c>
      <c r="AH271" s="734" t="s">
        <v>281</v>
      </c>
      <c r="AI271" s="734"/>
      <c r="AJ271" s="52"/>
      <c r="AK271" s="54"/>
    </row>
    <row r="272" spans="1:37" s="2" customFormat="1" ht="12" customHeight="1">
      <c r="A272" s="803"/>
      <c r="B272" s="813"/>
      <c r="C272" s="812"/>
      <c r="D272" s="812"/>
      <c r="E272" s="812"/>
      <c r="F272" s="256" t="s">
        <v>10</v>
      </c>
      <c r="G272" s="205">
        <v>1</v>
      </c>
      <c r="H272" s="266" t="s">
        <v>10</v>
      </c>
      <c r="I272" s="726" t="s">
        <v>161</v>
      </c>
      <c r="J272" s="726"/>
      <c r="K272" s="817"/>
      <c r="L272" s="815"/>
      <c r="M272" s="816"/>
      <c r="N272" s="4"/>
      <c r="O272" s="4"/>
      <c r="P272" s="4"/>
      <c r="Q272" s="46"/>
      <c r="R272" s="41"/>
      <c r="S272" s="41"/>
      <c r="T272" s="41"/>
      <c r="U272" s="41"/>
      <c r="V272" s="41"/>
      <c r="W272" s="41"/>
      <c r="X272" s="41"/>
      <c r="Y272" s="41"/>
      <c r="Z272" s="41"/>
      <c r="AA272" s="41"/>
      <c r="AB272" s="41"/>
      <c r="AC272" s="41"/>
      <c r="AD272" s="41"/>
      <c r="AE272" s="41"/>
      <c r="AF272" s="61"/>
      <c r="AG272" s="262" t="s">
        <v>10</v>
      </c>
      <c r="AH272" s="734"/>
      <c r="AI272" s="734"/>
      <c r="AJ272" s="46"/>
      <c r="AK272" s="54"/>
    </row>
    <row r="273" spans="1:51" s="2" customFormat="1" ht="12" customHeight="1">
      <c r="A273" s="803"/>
      <c r="B273" s="258" t="s">
        <v>10</v>
      </c>
      <c r="C273" s="41" t="s">
        <v>307</v>
      </c>
      <c r="D273" s="4"/>
      <c r="E273" s="4"/>
      <c r="F273" s="70"/>
      <c r="G273" s="61"/>
      <c r="H273" s="267" t="s">
        <v>10</v>
      </c>
      <c r="I273" s="726" t="s">
        <v>162</v>
      </c>
      <c r="J273" s="726"/>
      <c r="K273" s="817"/>
      <c r="L273" s="815"/>
      <c r="M273" s="816"/>
      <c r="N273" s="4"/>
      <c r="O273" s="4"/>
      <c r="P273" s="4"/>
      <c r="Q273" s="46"/>
      <c r="R273" s="41"/>
      <c r="S273" s="41"/>
      <c r="T273" s="41"/>
      <c r="U273" s="41"/>
      <c r="V273" s="41"/>
      <c r="W273" s="41"/>
      <c r="X273" s="41"/>
      <c r="Y273" s="41"/>
      <c r="Z273" s="41"/>
      <c r="AA273" s="41"/>
      <c r="AB273" s="41"/>
      <c r="AC273" s="41"/>
      <c r="AD273" s="41"/>
      <c r="AE273" s="41"/>
      <c r="AF273" s="61"/>
      <c r="AG273" s="65"/>
      <c r="AH273" s="41"/>
      <c r="AI273" s="41"/>
      <c r="AJ273" s="46"/>
      <c r="AK273" s="54"/>
    </row>
    <row r="274" spans="1:51" s="2" customFormat="1" ht="12" customHeight="1">
      <c r="A274" s="803"/>
      <c r="B274" s="56" t="s">
        <v>324</v>
      </c>
      <c r="C274" s="57"/>
      <c r="D274" s="57"/>
      <c r="E274" s="57"/>
      <c r="F274" s="850" t="s">
        <v>179</v>
      </c>
      <c r="G274" s="759"/>
      <c r="H274" s="57"/>
      <c r="I274" s="57"/>
      <c r="J274" s="57"/>
      <c r="K274" s="851" t="s">
        <v>325</v>
      </c>
      <c r="L274" s="852"/>
      <c r="M274" s="853"/>
      <c r="N274" s="851" t="s">
        <v>326</v>
      </c>
      <c r="O274" s="852"/>
      <c r="P274" s="853"/>
      <c r="Q274" s="85" t="s">
        <v>258</v>
      </c>
      <c r="R274" s="854" t="s">
        <v>327</v>
      </c>
      <c r="S274" s="854"/>
      <c r="T274" s="854"/>
      <c r="U274" s="854"/>
      <c r="V274" s="57" t="s">
        <v>40</v>
      </c>
      <c r="W274" s="271" t="s">
        <v>10</v>
      </c>
      <c r="X274" s="57" t="s">
        <v>319</v>
      </c>
      <c r="Y274" s="57"/>
      <c r="Z274" s="57"/>
      <c r="AA274" s="57"/>
      <c r="AB274" s="271" t="s">
        <v>10</v>
      </c>
      <c r="AC274" s="57" t="s">
        <v>328</v>
      </c>
      <c r="AD274" s="57"/>
      <c r="AE274" s="57"/>
      <c r="AF274" s="83"/>
      <c r="AG274" s="263" t="s">
        <v>10</v>
      </c>
      <c r="AH274" s="786" t="s">
        <v>273</v>
      </c>
      <c r="AI274" s="786"/>
      <c r="AJ274" s="85"/>
      <c r="AK274" s="87"/>
    </row>
    <row r="275" spans="1:51" s="2" customFormat="1" ht="12" customHeight="1">
      <c r="A275" s="803"/>
      <c r="B275" s="70" t="s">
        <v>315</v>
      </c>
      <c r="C275" s="41"/>
      <c r="D275" s="41"/>
      <c r="E275" s="41"/>
      <c r="F275" s="256" t="s">
        <v>10</v>
      </c>
      <c r="G275" s="205">
        <v>4</v>
      </c>
      <c r="H275" s="266" t="s">
        <v>10</v>
      </c>
      <c r="I275" s="726" t="s">
        <v>160</v>
      </c>
      <c r="J275" s="726"/>
      <c r="K275" s="822" t="s">
        <v>329</v>
      </c>
      <c r="L275" s="823"/>
      <c r="M275" s="824"/>
      <c r="N275" s="825" t="s">
        <v>330</v>
      </c>
      <c r="O275" s="826"/>
      <c r="P275" s="827"/>
      <c r="Q275" s="46"/>
      <c r="R275" s="4"/>
      <c r="S275" s="4"/>
      <c r="T275" s="4"/>
      <c r="U275" s="4"/>
      <c r="V275" s="41"/>
      <c r="W275" s="265" t="s">
        <v>10</v>
      </c>
      <c r="X275" s="41" t="s">
        <v>320</v>
      </c>
      <c r="Y275" s="41"/>
      <c r="Z275" s="41"/>
      <c r="AA275" s="41"/>
      <c r="AB275" s="41"/>
      <c r="AC275" s="41" t="s">
        <v>8</v>
      </c>
      <c r="AD275" s="41"/>
      <c r="AE275" s="41"/>
      <c r="AF275" s="61" t="s">
        <v>126</v>
      </c>
      <c r="AG275" s="263" t="s">
        <v>10</v>
      </c>
      <c r="AH275" s="734" t="s">
        <v>331</v>
      </c>
      <c r="AI275" s="734"/>
      <c r="AJ275" s="46"/>
      <c r="AK275" s="54"/>
    </row>
    <row r="276" spans="1:51" s="2" customFormat="1" ht="12" customHeight="1">
      <c r="A276" s="803"/>
      <c r="B276" s="813" t="s">
        <v>332</v>
      </c>
      <c r="C276" s="812"/>
      <c r="D276" s="812"/>
      <c r="E276" s="812"/>
      <c r="F276" s="256" t="s">
        <v>10</v>
      </c>
      <c r="G276" s="205">
        <v>3</v>
      </c>
      <c r="H276" s="266" t="s">
        <v>10</v>
      </c>
      <c r="I276" s="726" t="s">
        <v>193</v>
      </c>
      <c r="J276" s="726"/>
      <c r="K276" s="817" t="s">
        <v>323</v>
      </c>
      <c r="L276" s="815"/>
      <c r="M276" s="816"/>
      <c r="N276" s="760" t="s">
        <v>333</v>
      </c>
      <c r="O276" s="761"/>
      <c r="P276" s="762"/>
      <c r="Q276" s="102" t="s">
        <v>258</v>
      </c>
      <c r="R276" s="763" t="s">
        <v>334</v>
      </c>
      <c r="S276" s="763"/>
      <c r="T276" s="763"/>
      <c r="U276" s="763"/>
      <c r="V276" s="44" t="s">
        <v>40</v>
      </c>
      <c r="W276" s="272" t="s">
        <v>10</v>
      </c>
      <c r="X276" s="44" t="s">
        <v>319</v>
      </c>
      <c r="Y276" s="44"/>
      <c r="Z276" s="44"/>
      <c r="AA276" s="44"/>
      <c r="AB276" s="272" t="s">
        <v>10</v>
      </c>
      <c r="AC276" s="44" t="s">
        <v>328</v>
      </c>
      <c r="AD276" s="44"/>
      <c r="AE276" s="44"/>
      <c r="AF276" s="62"/>
      <c r="AG276" s="263" t="s">
        <v>10</v>
      </c>
      <c r="AH276" s="734"/>
      <c r="AI276" s="734"/>
      <c r="AJ276" s="46"/>
      <c r="AK276" s="54"/>
    </row>
    <row r="277" spans="1:51" s="2" customFormat="1" ht="12" customHeight="1">
      <c r="A277" s="803"/>
      <c r="B277" s="813"/>
      <c r="C277" s="812"/>
      <c r="D277" s="812"/>
      <c r="E277" s="812"/>
      <c r="F277" s="256" t="s">
        <v>10</v>
      </c>
      <c r="G277" s="205">
        <v>2</v>
      </c>
      <c r="H277" s="266" t="s">
        <v>10</v>
      </c>
      <c r="I277" s="726" t="s">
        <v>161</v>
      </c>
      <c r="J277" s="726"/>
      <c r="K277" s="817"/>
      <c r="L277" s="815"/>
      <c r="M277" s="816"/>
      <c r="N277" s="790" t="s">
        <v>330</v>
      </c>
      <c r="O277" s="791"/>
      <c r="P277" s="792"/>
      <c r="Q277" s="46"/>
      <c r="R277" s="4"/>
      <c r="S277" s="4"/>
      <c r="T277" s="4"/>
      <c r="U277" s="4"/>
      <c r="V277" s="41"/>
      <c r="W277" s="265" t="s">
        <v>10</v>
      </c>
      <c r="X277" s="41" t="s">
        <v>320</v>
      </c>
      <c r="Y277" s="41"/>
      <c r="Z277" s="41"/>
      <c r="AA277" s="41"/>
      <c r="AB277" s="265" t="s">
        <v>10</v>
      </c>
      <c r="AC277" s="41" t="s">
        <v>8</v>
      </c>
      <c r="AD277" s="41"/>
      <c r="AE277" s="41"/>
      <c r="AF277" s="61" t="s">
        <v>126</v>
      </c>
      <c r="AH277" s="41"/>
      <c r="AI277" s="41"/>
      <c r="AJ277" s="46"/>
      <c r="AK277" s="54"/>
    </row>
    <row r="278" spans="1:51" s="2" customFormat="1" ht="12" customHeight="1">
      <c r="A278" s="803"/>
      <c r="B278" s="320"/>
      <c r="C278" s="321"/>
      <c r="D278" s="321"/>
      <c r="E278" s="321"/>
      <c r="F278" s="256" t="s">
        <v>10</v>
      </c>
      <c r="G278" s="205">
        <v>1</v>
      </c>
      <c r="H278" s="256" t="s">
        <v>10</v>
      </c>
      <c r="I278" s="726" t="s">
        <v>162</v>
      </c>
      <c r="J278" s="726"/>
      <c r="K278" s="817"/>
      <c r="L278" s="815"/>
      <c r="M278" s="816"/>
      <c r="N278" s="307"/>
      <c r="O278" s="308"/>
      <c r="P278" s="308"/>
      <c r="Q278" s="46"/>
      <c r="R278" s="4"/>
      <c r="S278" s="4"/>
      <c r="T278" s="4"/>
      <c r="U278" s="4"/>
      <c r="V278" s="41"/>
      <c r="W278" s="265"/>
      <c r="X278" s="41"/>
      <c r="Y278" s="41"/>
      <c r="Z278" s="41"/>
      <c r="AA278" s="41"/>
      <c r="AB278" s="265"/>
      <c r="AC278" s="41"/>
      <c r="AD278" s="41"/>
      <c r="AE278" s="41"/>
      <c r="AF278" s="61"/>
      <c r="AH278" s="41"/>
      <c r="AI278" s="41"/>
      <c r="AJ278" s="46"/>
      <c r="AK278" s="54"/>
    </row>
    <row r="279" spans="1:51" s="2" customFormat="1" ht="12" customHeight="1" thickBot="1">
      <c r="A279" s="804"/>
      <c r="B279" s="269" t="s">
        <v>10</v>
      </c>
      <c r="C279" s="820" t="s">
        <v>307</v>
      </c>
      <c r="D279" s="820"/>
      <c r="E279" s="820"/>
      <c r="F279" s="324"/>
      <c r="G279" s="198"/>
      <c r="H279" s="324"/>
      <c r="I279" s="820"/>
      <c r="J279" s="821"/>
      <c r="K279" s="828"/>
      <c r="L279" s="829"/>
      <c r="M279" s="830"/>
      <c r="N279" s="103"/>
      <c r="O279" s="92"/>
      <c r="P279" s="92"/>
      <c r="Q279" s="90"/>
      <c r="R279" s="35"/>
      <c r="S279" s="35"/>
      <c r="T279" s="35"/>
      <c r="U279" s="35"/>
      <c r="V279" s="93"/>
      <c r="W279" s="93"/>
      <c r="X279" s="93"/>
      <c r="Y279" s="93"/>
      <c r="Z279" s="93"/>
      <c r="AA279" s="93"/>
      <c r="AB279" s="93"/>
      <c r="AC279" s="93"/>
      <c r="AD279" s="93"/>
      <c r="AE279" s="93"/>
      <c r="AF279" s="89"/>
      <c r="AG279" s="35"/>
      <c r="AH279" s="93"/>
      <c r="AI279" s="93"/>
      <c r="AJ279" s="90"/>
      <c r="AK279" s="95"/>
    </row>
    <row r="280" spans="1:51" s="2" customFormat="1" ht="12" customHeight="1">
      <c r="A280" s="41" t="s">
        <v>335</v>
      </c>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row>
    <row r="281" spans="1:51" s="2" customFormat="1" ht="12.95" customHeight="1" thickBot="1">
      <c r="A281" s="38" t="s">
        <v>353</v>
      </c>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209" t="s">
        <v>354</v>
      </c>
    </row>
    <row r="282" spans="1:51" s="2" customFormat="1" ht="12" customHeight="1">
      <c r="A282" s="39"/>
      <c r="B282" s="689" t="s">
        <v>168</v>
      </c>
      <c r="C282" s="689"/>
      <c r="D282" s="689"/>
      <c r="E282" s="689"/>
      <c r="F282" s="691" t="s">
        <v>169</v>
      </c>
      <c r="G282" s="692"/>
      <c r="H282" s="689" t="s">
        <v>170</v>
      </c>
      <c r="I282" s="689"/>
      <c r="J282" s="689"/>
      <c r="K282" s="696" t="s">
        <v>171</v>
      </c>
      <c r="L282" s="697"/>
      <c r="M282" s="698"/>
      <c r="N282" s="312" t="s">
        <v>172</v>
      </c>
      <c r="O282" s="313"/>
      <c r="P282" s="313"/>
      <c r="Q282" s="313"/>
      <c r="R282" s="313"/>
      <c r="S282" s="313"/>
      <c r="T282" s="313"/>
      <c r="U282" s="313"/>
      <c r="V282" s="313"/>
      <c r="W282" s="313"/>
      <c r="X282" s="313"/>
      <c r="Y282" s="313"/>
      <c r="Z282" s="313"/>
      <c r="AA282" s="313"/>
      <c r="AB282" s="313"/>
      <c r="AC282" s="313"/>
      <c r="AD282" s="313"/>
      <c r="AE282" s="313"/>
      <c r="AF282" s="313"/>
      <c r="AG282" s="313"/>
      <c r="AH282" s="313"/>
      <c r="AI282" s="314"/>
      <c r="AJ282" s="703" t="s">
        <v>173</v>
      </c>
      <c r="AK282" s="704"/>
    </row>
    <row r="283" spans="1:51" s="2" customFormat="1" ht="12" customHeight="1" thickBot="1">
      <c r="A283" s="40"/>
      <c r="B283" s="695"/>
      <c r="C283" s="695"/>
      <c r="D283" s="695"/>
      <c r="E283" s="695"/>
      <c r="F283" s="693"/>
      <c r="G283" s="694"/>
      <c r="H283" s="695"/>
      <c r="I283" s="695"/>
      <c r="J283" s="695"/>
      <c r="K283" s="699"/>
      <c r="L283" s="700"/>
      <c r="M283" s="701"/>
      <c r="N283" s="743" t="s">
        <v>174</v>
      </c>
      <c r="O283" s="743"/>
      <c r="P283" s="743"/>
      <c r="Q283" s="744" t="s">
        <v>175</v>
      </c>
      <c r="R283" s="743"/>
      <c r="S283" s="743"/>
      <c r="T283" s="743"/>
      <c r="U283" s="743"/>
      <c r="V283" s="743"/>
      <c r="W283" s="743"/>
      <c r="X283" s="743"/>
      <c r="Y283" s="743"/>
      <c r="Z283" s="743"/>
      <c r="AA283" s="743"/>
      <c r="AB283" s="743"/>
      <c r="AC283" s="743"/>
      <c r="AD283" s="743"/>
      <c r="AE283" s="743"/>
      <c r="AF283" s="745"/>
      <c r="AG283" s="749" t="s">
        <v>176</v>
      </c>
      <c r="AH283" s="749"/>
      <c r="AI283" s="749"/>
      <c r="AJ283" s="705"/>
      <c r="AK283" s="706"/>
    </row>
    <row r="284" spans="1:51" s="41" customFormat="1" ht="12" customHeight="1">
      <c r="A284" s="1235" t="s">
        <v>355</v>
      </c>
      <c r="B284" s="393" t="s">
        <v>356</v>
      </c>
      <c r="C284" s="394"/>
      <c r="D284" s="394"/>
      <c r="E284" s="395"/>
      <c r="F284" s="1324" t="s">
        <v>179</v>
      </c>
      <c r="G284" s="1324"/>
      <c r="H284" s="393"/>
      <c r="I284" s="394"/>
      <c r="J284" s="395"/>
      <c r="K284" s="878" t="s">
        <v>837</v>
      </c>
      <c r="L284" s="879"/>
      <c r="M284" s="879"/>
      <c r="N284" s="879"/>
      <c r="O284" s="879"/>
      <c r="P284" s="880"/>
      <c r="Q284" s="338" t="s">
        <v>10</v>
      </c>
      <c r="R284" s="336" t="s">
        <v>834</v>
      </c>
      <c r="S284" s="26"/>
      <c r="T284" s="313"/>
      <c r="U284" s="313"/>
      <c r="V284" s="313"/>
      <c r="W284" s="313"/>
      <c r="X284" s="313"/>
      <c r="Y284" s="313"/>
      <c r="Z284" s="313"/>
      <c r="AA284" s="313"/>
      <c r="AB284" s="313"/>
      <c r="AC284" s="313"/>
      <c r="AD284" s="313"/>
      <c r="AE284" s="313"/>
      <c r="AF284" s="314"/>
      <c r="AG284" s="334"/>
      <c r="AH284" s="334"/>
      <c r="AI284" s="334"/>
      <c r="AJ284" s="372"/>
      <c r="AK284" s="373"/>
      <c r="AL284" s="392"/>
      <c r="AM284" s="232"/>
      <c r="AN284" s="229"/>
      <c r="AO284" s="230"/>
      <c r="AP284" s="230"/>
      <c r="AQ284" s="230"/>
      <c r="AR284" s="230"/>
      <c r="AS284" s="230"/>
      <c r="AT284" s="230"/>
      <c r="AU284" s="230"/>
      <c r="AV284" s="230"/>
      <c r="AW284" s="230"/>
      <c r="AX284" s="232"/>
      <c r="AY284" s="232"/>
    </row>
    <row r="285" spans="1:51" s="41" customFormat="1" ht="12" customHeight="1">
      <c r="A285" s="1236"/>
      <c r="B285" s="396" t="s">
        <v>360</v>
      </c>
      <c r="C285" s="397"/>
      <c r="D285" s="397"/>
      <c r="E285" s="398"/>
      <c r="F285" s="256" t="s">
        <v>10</v>
      </c>
      <c r="G285" s="399">
        <v>3</v>
      </c>
      <c r="H285" s="256" t="s">
        <v>115</v>
      </c>
      <c r="I285" s="397" t="s">
        <v>160</v>
      </c>
      <c r="J285" s="398"/>
      <c r="K285" s="1237" t="s">
        <v>896</v>
      </c>
      <c r="L285" s="1238"/>
      <c r="M285" s="1239"/>
      <c r="N285" s="403" t="s">
        <v>896</v>
      </c>
      <c r="O285" s="404"/>
      <c r="P285" s="405"/>
      <c r="Q285" s="266" t="s">
        <v>10</v>
      </c>
      <c r="R285" s="397" t="s">
        <v>897</v>
      </c>
      <c r="S285" s="397"/>
      <c r="T285" s="397"/>
      <c r="U285" s="397"/>
      <c r="V285" s="397"/>
      <c r="W285" s="406"/>
      <c r="X285" s="397"/>
      <c r="Y285" s="397"/>
      <c r="Z285" s="397"/>
      <c r="AA285" s="397"/>
      <c r="AB285" s="397"/>
      <c r="AC285" s="397"/>
      <c r="AD285" s="397"/>
      <c r="AE285" s="397"/>
      <c r="AF285" s="397"/>
      <c r="AG285" s="256" t="s">
        <v>10</v>
      </c>
      <c r="AH285" s="1279" t="s">
        <v>456</v>
      </c>
      <c r="AI285" s="1280"/>
      <c r="AJ285" s="406"/>
      <c r="AK285" s="410"/>
      <c r="AL285" s="392"/>
      <c r="AM285" s="232"/>
      <c r="AN285" s="229"/>
      <c r="AO285" s="230"/>
      <c r="AP285" s="230"/>
      <c r="AQ285" s="230"/>
      <c r="AR285" s="230"/>
      <c r="AS285" s="230"/>
      <c r="AT285" s="230"/>
      <c r="AU285" s="230"/>
      <c r="AV285" s="230"/>
      <c r="AW285" s="230"/>
      <c r="AX285" s="232"/>
      <c r="AY285" s="232"/>
    </row>
    <row r="286" spans="1:51" s="41" customFormat="1" ht="12" customHeight="1">
      <c r="A286" s="1236"/>
      <c r="B286" s="396" t="s">
        <v>179</v>
      </c>
      <c r="C286" s="397"/>
      <c r="D286" s="397"/>
      <c r="E286" s="398"/>
      <c r="F286" s="256" t="s">
        <v>10</v>
      </c>
      <c r="G286" s="399">
        <v>2</v>
      </c>
      <c r="H286" s="256" t="s">
        <v>10</v>
      </c>
      <c r="I286" s="397" t="s">
        <v>193</v>
      </c>
      <c r="J286" s="398"/>
      <c r="K286" s="396"/>
      <c r="L286" s="397"/>
      <c r="M286" s="398"/>
      <c r="N286" s="403" t="s">
        <v>300</v>
      </c>
      <c r="O286" s="404"/>
      <c r="P286" s="405"/>
      <c r="Q286" s="397"/>
      <c r="R286" s="397" t="s">
        <v>9</v>
      </c>
      <c r="S286" s="266" t="s">
        <v>10</v>
      </c>
      <c r="T286" s="397" t="s">
        <v>898</v>
      </c>
      <c r="U286" s="397"/>
      <c r="V286" s="266" t="s">
        <v>10</v>
      </c>
      <c r="W286" s="397" t="s">
        <v>899</v>
      </c>
      <c r="X286" s="397"/>
      <c r="Y286" s="397"/>
      <c r="Z286" s="266" t="s">
        <v>10</v>
      </c>
      <c r="AA286" s="397" t="s">
        <v>900</v>
      </c>
      <c r="AB286" s="397"/>
      <c r="AC286" s="266" t="s">
        <v>10</v>
      </c>
      <c r="AD286" s="1238" t="s">
        <v>8</v>
      </c>
      <c r="AE286" s="1238"/>
      <c r="AF286" s="401" t="s">
        <v>337</v>
      </c>
      <c r="AG286" s="256" t="s">
        <v>10</v>
      </c>
      <c r="AH286" s="1279" t="s">
        <v>281</v>
      </c>
      <c r="AI286" s="1280"/>
      <c r="AJ286" s="406"/>
      <c r="AK286" s="410"/>
      <c r="AL286" s="392"/>
      <c r="AM286" s="232"/>
      <c r="AN286" s="229"/>
      <c r="AO286" s="232"/>
      <c r="AP286" s="230"/>
      <c r="AQ286" s="230"/>
      <c r="AR286" s="230"/>
      <c r="AS286" s="230"/>
      <c r="AT286" s="230"/>
      <c r="AU286" s="230"/>
      <c r="AV286" s="230"/>
      <c r="AW286" s="230"/>
      <c r="AX286" s="232"/>
      <c r="AY286" s="232"/>
    </row>
    <row r="287" spans="1:51" s="41" customFormat="1" ht="12" customHeight="1">
      <c r="A287" s="1236"/>
      <c r="B287" s="1325" t="s">
        <v>365</v>
      </c>
      <c r="C287" s="1326"/>
      <c r="D287" s="1326"/>
      <c r="E287" s="1327"/>
      <c r="F287" s="256" t="s">
        <v>10</v>
      </c>
      <c r="G287" s="399">
        <v>1</v>
      </c>
      <c r="H287" s="256" t="s">
        <v>10</v>
      </c>
      <c r="I287" s="397" t="s">
        <v>161</v>
      </c>
      <c r="J287" s="398"/>
      <c r="K287" s="396"/>
      <c r="L287" s="397"/>
      <c r="M287" s="398"/>
      <c r="N287" s="403"/>
      <c r="O287" s="404"/>
      <c r="P287" s="405"/>
      <c r="Q287" s="266" t="s">
        <v>10</v>
      </c>
      <c r="R287" s="397" t="s">
        <v>901</v>
      </c>
      <c r="S287" s="397"/>
      <c r="T287" s="397"/>
      <c r="U287" s="397"/>
      <c r="V287" s="397"/>
      <c r="W287" s="406"/>
      <c r="X287" s="397"/>
      <c r="Y287" s="397"/>
      <c r="Z287" s="397"/>
      <c r="AA287" s="397"/>
      <c r="AB287" s="397"/>
      <c r="AC287" s="397"/>
      <c r="AD287" s="397"/>
      <c r="AE287" s="397"/>
      <c r="AF287" s="397"/>
      <c r="AG287" s="256" t="s">
        <v>10</v>
      </c>
      <c r="AH287" s="1279" t="s">
        <v>902</v>
      </c>
      <c r="AI287" s="1280"/>
      <c r="AJ287" s="406"/>
      <c r="AK287" s="410"/>
      <c r="AL287" s="392"/>
      <c r="AM287" s="232"/>
      <c r="AN287" s="229" t="e">
        <f>IF(#REF!="■",TRUE,FALSE)</f>
        <v>#REF!</v>
      </c>
      <c r="AO287" s="230" t="s">
        <v>903</v>
      </c>
      <c r="AP287" s="230"/>
      <c r="AQ287" s="230"/>
      <c r="AR287" s="230"/>
      <c r="AS287" s="230"/>
      <c r="AT287" s="230"/>
      <c r="AU287" s="230"/>
      <c r="AV287" s="230"/>
      <c r="AW287" s="230"/>
      <c r="AX287" s="232"/>
      <c r="AY287" s="232"/>
    </row>
    <row r="288" spans="1:51" s="41" customFormat="1" ht="12" customHeight="1">
      <c r="A288" s="1236"/>
      <c r="B288" s="412"/>
      <c r="C288" s="413"/>
      <c r="D288" s="413"/>
      <c r="E288" s="414"/>
      <c r="F288" s="397"/>
      <c r="G288" s="397"/>
      <c r="H288" s="256" t="s">
        <v>10</v>
      </c>
      <c r="I288" s="397" t="s">
        <v>162</v>
      </c>
      <c r="J288" s="398"/>
      <c r="K288" s="396"/>
      <c r="L288" s="397"/>
      <c r="M288" s="398"/>
      <c r="N288" s="403"/>
      <c r="O288" s="404"/>
      <c r="P288" s="405"/>
      <c r="Q288" s="266" t="s">
        <v>10</v>
      </c>
      <c r="R288" s="397" t="s">
        <v>904</v>
      </c>
      <c r="S288" s="397"/>
      <c r="T288" s="415"/>
      <c r="U288" s="415"/>
      <c r="V288" s="415"/>
      <c r="W288" s="415"/>
      <c r="X288" s="415"/>
      <c r="Y288" s="415"/>
      <c r="Z288" s="415"/>
      <c r="AA288" s="415"/>
      <c r="AB288" s="415"/>
      <c r="AC288" s="415"/>
      <c r="AD288" s="415"/>
      <c r="AE288" s="415"/>
      <c r="AF288" s="415"/>
      <c r="AG288" s="256" t="s">
        <v>10</v>
      </c>
      <c r="AH288" s="1279" t="s">
        <v>905</v>
      </c>
      <c r="AI288" s="1280"/>
      <c r="AJ288" s="406"/>
      <c r="AK288" s="410"/>
      <c r="AL288" s="392"/>
      <c r="AM288" s="232"/>
      <c r="AN288" s="229"/>
      <c r="AO288" s="230"/>
      <c r="AP288" s="230"/>
      <c r="AQ288" s="230"/>
      <c r="AR288" s="230"/>
      <c r="AS288" s="230"/>
      <c r="AT288" s="230"/>
      <c r="AU288" s="230"/>
      <c r="AV288" s="230"/>
      <c r="AW288" s="230"/>
      <c r="AX288" s="232"/>
      <c r="AY288" s="232"/>
    </row>
    <row r="289" spans="1:51" s="41" customFormat="1" ht="12" customHeight="1" thickBot="1">
      <c r="A289" s="1236"/>
      <c r="B289" s="406"/>
      <c r="C289" s="406"/>
      <c r="D289" s="406"/>
      <c r="E289" s="398"/>
      <c r="F289" s="396"/>
      <c r="G289" s="397"/>
      <c r="H289" s="411"/>
      <c r="I289" s="397"/>
      <c r="J289" s="398"/>
      <c r="K289" s="855" t="s">
        <v>906</v>
      </c>
      <c r="L289" s="786"/>
      <c r="M289" s="856"/>
      <c r="N289" s="416" t="s">
        <v>906</v>
      </c>
      <c r="O289" s="417"/>
      <c r="P289" s="418"/>
      <c r="Q289" s="276" t="s">
        <v>10</v>
      </c>
      <c r="R289" s="419" t="s">
        <v>907</v>
      </c>
      <c r="S289" s="419"/>
      <c r="T289" s="419"/>
      <c r="U289" s="419"/>
      <c r="V289" s="419"/>
      <c r="W289" s="419"/>
      <c r="X289" s="419"/>
      <c r="Y289" s="419"/>
      <c r="Z289" s="419"/>
      <c r="AA289" s="419"/>
      <c r="AB289" s="419"/>
      <c r="AC289" s="419"/>
      <c r="AD289" s="419"/>
      <c r="AE289" s="419"/>
      <c r="AF289" s="420"/>
      <c r="AG289" s="256" t="s">
        <v>10</v>
      </c>
      <c r="AH289" s="1279" t="s">
        <v>908</v>
      </c>
      <c r="AI289" s="1280"/>
      <c r="AJ289" s="406"/>
      <c r="AK289" s="410"/>
      <c r="AL289" s="392"/>
      <c r="AM289" s="232"/>
      <c r="AN289" s="229"/>
      <c r="AO289" s="229" t="s">
        <v>909</v>
      </c>
      <c r="AP289" s="230"/>
      <c r="AQ289" s="230"/>
      <c r="AR289" s="230"/>
      <c r="AS289" s="230"/>
      <c r="AT289" s="230"/>
      <c r="AU289" s="230"/>
      <c r="AV289" s="230"/>
      <c r="AW289" s="230"/>
      <c r="AX289" s="232"/>
      <c r="AY289" s="232"/>
    </row>
    <row r="290" spans="1:51" s="41" customFormat="1" ht="12" customHeight="1" thickBot="1">
      <c r="A290" s="1236"/>
      <c r="B290" s="406"/>
      <c r="C290" s="406"/>
      <c r="D290" s="406"/>
      <c r="E290" s="398"/>
      <c r="F290" s="396"/>
      <c r="G290" s="397"/>
      <c r="H290" s="468" t="s">
        <v>10</v>
      </c>
      <c r="I290" s="1253" t="s">
        <v>865</v>
      </c>
      <c r="J290" s="1254"/>
      <c r="K290" s="795" t="s">
        <v>910</v>
      </c>
      <c r="L290" s="734"/>
      <c r="M290" s="735"/>
      <c r="N290" s="421" t="s">
        <v>300</v>
      </c>
      <c r="O290" s="422"/>
      <c r="P290" s="423"/>
      <c r="Q290" s="469" t="s">
        <v>10</v>
      </c>
      <c r="R290" s="1281" t="s">
        <v>911</v>
      </c>
      <c r="S290" s="1281"/>
      <c r="T290" s="1281"/>
      <c r="U290" s="1281"/>
      <c r="V290" s="1281"/>
      <c r="W290" s="1281"/>
      <c r="X290" s="424"/>
      <c r="Y290" s="424"/>
      <c r="Z290" s="424"/>
      <c r="AA290" s="424"/>
      <c r="AB290" s="424"/>
      <c r="AC290" s="424"/>
      <c r="AD290" s="424"/>
      <c r="AE290" s="424"/>
      <c r="AF290" s="425"/>
      <c r="AG290" s="256" t="s">
        <v>10</v>
      </c>
      <c r="AH290" s="1279" t="s">
        <v>281</v>
      </c>
      <c r="AI290" s="1280"/>
      <c r="AJ290" s="406"/>
      <c r="AK290" s="410"/>
      <c r="AL290" s="392"/>
      <c r="AM290" s="232"/>
      <c r="AN290" s="426" t="b">
        <f>IF(F285="■",TRUE,FALSE)</f>
        <v>0</v>
      </c>
      <c r="AO290" s="229" t="s">
        <v>157</v>
      </c>
      <c r="AP290" s="231">
        <f>IF(AN292=TRUE,1,IF(AN291=TRUE,2,IF(AN290=TRUE,3,0)))</f>
        <v>0</v>
      </c>
      <c r="AQ290" s="230"/>
      <c r="AR290" s="230"/>
      <c r="AS290" s="230"/>
      <c r="AT290" s="230"/>
      <c r="AU290" s="230"/>
      <c r="AV290" s="230"/>
      <c r="AW290" s="230"/>
      <c r="AX290" s="232"/>
      <c r="AY290" s="232"/>
    </row>
    <row r="291" spans="1:51" s="41" customFormat="1" ht="12" customHeight="1">
      <c r="A291" s="1236"/>
      <c r="B291" s="406"/>
      <c r="C291" s="406"/>
      <c r="D291" s="406"/>
      <c r="E291" s="398"/>
      <c r="F291" s="396"/>
      <c r="G291" s="397"/>
      <c r="H291" s="203"/>
      <c r="J291" s="190"/>
      <c r="K291" s="144" t="s">
        <v>912</v>
      </c>
      <c r="N291" s="1237" t="s">
        <v>913</v>
      </c>
      <c r="O291" s="1238"/>
      <c r="P291" s="1239"/>
      <c r="Q291" s="70" t="s">
        <v>336</v>
      </c>
      <c r="R291" s="41" t="s">
        <v>914</v>
      </c>
      <c r="T291" s="193"/>
      <c r="U291" s="193"/>
      <c r="V291" s="193"/>
      <c r="W291" s="193"/>
      <c r="X291" s="193"/>
      <c r="Y291" s="193"/>
      <c r="Z291" s="193"/>
      <c r="AA291" s="193"/>
      <c r="AB291" s="193"/>
      <c r="AC291" s="193"/>
      <c r="AD291" s="193"/>
      <c r="AE291" s="193"/>
      <c r="AF291" s="193"/>
      <c r="AG291" s="256" t="s">
        <v>10</v>
      </c>
      <c r="AH291" s="1279"/>
      <c r="AI291" s="1280"/>
      <c r="AJ291" s="406"/>
      <c r="AK291" s="410"/>
      <c r="AL291" s="392"/>
      <c r="AM291" s="232"/>
      <c r="AN291" s="426" t="b">
        <f>IF(F286="■",TRUE,FALSE)</f>
        <v>0</v>
      </c>
      <c r="AO291" s="229" t="s">
        <v>158</v>
      </c>
      <c r="AP291" s="230"/>
      <c r="AQ291" s="230"/>
      <c r="AR291" s="230"/>
      <c r="AS291" s="230"/>
      <c r="AT291" s="230"/>
      <c r="AU291" s="230"/>
      <c r="AV291" s="230"/>
      <c r="AW291" s="230"/>
      <c r="AX291" s="232"/>
      <c r="AY291" s="232"/>
    </row>
    <row r="292" spans="1:51" s="41" customFormat="1" ht="12" customHeight="1">
      <c r="A292" s="1236"/>
      <c r="B292" s="406"/>
      <c r="C292" s="406"/>
      <c r="D292" s="406"/>
      <c r="E292" s="398"/>
      <c r="F292" s="396"/>
      <c r="G292" s="397"/>
      <c r="H292" s="396"/>
      <c r="I292" s="397"/>
      <c r="J292" s="427"/>
      <c r="K292" s="396"/>
      <c r="L292" s="397"/>
      <c r="M292" s="398"/>
      <c r="N292" s="400"/>
      <c r="O292" s="401"/>
      <c r="P292" s="402"/>
      <c r="Q292" s="70"/>
      <c r="S292" s="897" t="s">
        <v>898</v>
      </c>
      <c r="T292" s="897"/>
      <c r="U292" s="266" t="s">
        <v>10</v>
      </c>
      <c r="V292" s="1245" t="str">
        <f>IF(AN290=FALSE,IF(AN291=FALSE,"－",55),50)</f>
        <v>－</v>
      </c>
      <c r="W292" s="1245"/>
      <c r="X292" s="428" t="s">
        <v>915</v>
      </c>
      <c r="Y292" s="193"/>
      <c r="Z292" s="193"/>
      <c r="AA292" s="266" t="s">
        <v>10</v>
      </c>
      <c r="AB292" s="1245" t="str">
        <f>IF(AN290=FALSE,IF(AN291=FALSE,"－",60),55)</f>
        <v>－</v>
      </c>
      <c r="AC292" s="1245"/>
      <c r="AD292" s="428" t="s">
        <v>915</v>
      </c>
      <c r="AE292" s="193"/>
      <c r="AF292" s="193"/>
      <c r="AG292" s="256" t="s">
        <v>10</v>
      </c>
      <c r="AH292" s="1279"/>
      <c r="AI292" s="1280"/>
      <c r="AJ292" s="406"/>
      <c r="AK292" s="410"/>
      <c r="AL292" s="392"/>
      <c r="AM292" s="232"/>
      <c r="AN292" s="426" t="b">
        <f>IF(F287="■",TRUE,FALSE)</f>
        <v>0</v>
      </c>
      <c r="AO292" s="229" t="s">
        <v>159</v>
      </c>
      <c r="AP292" s="230"/>
      <c r="AQ292" s="230"/>
      <c r="AR292" s="230"/>
      <c r="AS292" s="230"/>
      <c r="AT292" s="230"/>
      <c r="AU292" s="230"/>
      <c r="AV292" s="230"/>
      <c r="AW292" s="230"/>
      <c r="AX292" s="232"/>
      <c r="AY292" s="232"/>
    </row>
    <row r="293" spans="1:51" s="41" customFormat="1" ht="12" customHeight="1">
      <c r="A293" s="1236"/>
      <c r="B293" s="406"/>
      <c r="C293" s="406"/>
      <c r="D293" s="406"/>
      <c r="E293" s="398"/>
      <c r="F293" s="396"/>
      <c r="G293" s="397"/>
      <c r="H293" s="396"/>
      <c r="I293" s="397"/>
      <c r="J293" s="427"/>
      <c r="K293" s="396"/>
      <c r="L293" s="397"/>
      <c r="M293" s="398"/>
      <c r="N293" s="400"/>
      <c r="O293" s="401"/>
      <c r="P293" s="402"/>
      <c r="Q293" s="70"/>
      <c r="S293" s="894" t="s">
        <v>916</v>
      </c>
      <c r="T293" s="894"/>
      <c r="U293" s="267" t="s">
        <v>10</v>
      </c>
      <c r="V293" s="1245" t="str">
        <f>IF(AN290=FALSE,IF(AN291=FALSE,"－",50),45)</f>
        <v>－</v>
      </c>
      <c r="W293" s="1245"/>
      <c r="X293" s="428" t="s">
        <v>915</v>
      </c>
      <c r="AA293" s="267" t="s">
        <v>10</v>
      </c>
      <c r="AB293" s="1245" t="str">
        <f>IF(AN290=FALSE,IF(AN291=FALSE,"－",55),50)</f>
        <v>－</v>
      </c>
      <c r="AC293" s="1245"/>
      <c r="AD293" s="428" t="s">
        <v>915</v>
      </c>
      <c r="AG293" s="407"/>
      <c r="AH293" s="429"/>
      <c r="AI293" s="430"/>
      <c r="AJ293" s="406"/>
      <c r="AK293" s="410"/>
      <c r="AL293" s="392"/>
      <c r="AM293" s="232"/>
      <c r="AN293" s="229"/>
      <c r="AO293" s="1"/>
      <c r="AP293" s="230"/>
      <c r="AQ293" s="230"/>
      <c r="AR293" s="230"/>
      <c r="AS293" s="230"/>
      <c r="AT293" s="230"/>
      <c r="AU293" s="230"/>
      <c r="AV293" s="230"/>
      <c r="AW293" s="230"/>
      <c r="AX293" s="232"/>
      <c r="AY293" s="232"/>
    </row>
    <row r="294" spans="1:51" s="41" customFormat="1" ht="12" customHeight="1">
      <c r="A294" s="1236"/>
      <c r="B294" s="406"/>
      <c r="C294" s="406"/>
      <c r="D294" s="406"/>
      <c r="E294" s="398"/>
      <c r="F294" s="396"/>
      <c r="G294" s="397"/>
      <c r="H294" s="396"/>
      <c r="I294" s="397"/>
      <c r="J294" s="427"/>
      <c r="K294" s="396"/>
      <c r="L294" s="397"/>
      <c r="M294" s="398"/>
      <c r="N294" s="56" t="s">
        <v>917</v>
      </c>
      <c r="O294" s="57"/>
      <c r="P294" s="83"/>
      <c r="Q294" s="279" t="s">
        <v>10</v>
      </c>
      <c r="R294" s="57" t="s">
        <v>918</v>
      </c>
      <c r="S294" s="57"/>
      <c r="T294" s="57"/>
      <c r="U294" s="57"/>
      <c r="V294" s="57"/>
      <c r="W294" s="8"/>
      <c r="X294" s="57"/>
      <c r="Y294" s="57"/>
      <c r="Z294" s="57"/>
      <c r="AA294" s="57"/>
      <c r="AB294" s="57"/>
      <c r="AC294" s="57"/>
      <c r="AD294" s="57"/>
      <c r="AE294" s="57"/>
      <c r="AF294" s="57"/>
      <c r="AG294" s="407"/>
      <c r="AH294" s="429"/>
      <c r="AI294" s="430"/>
      <c r="AJ294" s="406"/>
      <c r="AK294" s="410"/>
      <c r="AL294" s="392"/>
      <c r="AM294" s="232"/>
      <c r="AN294" s="431" t="b">
        <f>IF(U292="■",TRUE,FALSE)</f>
        <v>0</v>
      </c>
      <c r="AO294" s="229" t="s">
        <v>919</v>
      </c>
      <c r="AP294" s="230"/>
      <c r="AQ294" s="230"/>
      <c r="AR294" s="230"/>
      <c r="AS294" s="230"/>
      <c r="AT294" s="230"/>
      <c r="AU294" s="230"/>
      <c r="AV294" s="230"/>
      <c r="AW294" s="230"/>
      <c r="AX294" s="232"/>
      <c r="AY294" s="232"/>
    </row>
    <row r="295" spans="1:51" s="41" customFormat="1" ht="12" customHeight="1">
      <c r="A295" s="1236"/>
      <c r="B295" s="406"/>
      <c r="C295" s="406"/>
      <c r="D295" s="406"/>
      <c r="E295" s="398"/>
      <c r="F295" s="396"/>
      <c r="G295" s="397"/>
      <c r="H295" s="396"/>
      <c r="I295" s="397"/>
      <c r="J295" s="427"/>
      <c r="K295" s="396"/>
      <c r="L295" s="397"/>
      <c r="M295" s="398"/>
      <c r="N295" s="70" t="s">
        <v>920</v>
      </c>
      <c r="P295" s="61"/>
      <c r="Q295" s="256" t="s">
        <v>10</v>
      </c>
      <c r="R295" s="41" t="s">
        <v>921</v>
      </c>
      <c r="W295" s="2"/>
      <c r="AG295" s="407"/>
      <c r="AH295" s="429"/>
      <c r="AI295" s="430"/>
      <c r="AJ295" s="406"/>
      <c r="AK295" s="410"/>
      <c r="AL295" s="392"/>
      <c r="AM295" s="232"/>
      <c r="AN295" s="431" t="b">
        <f>IF(AA292="■",TRUE,FALSE)</f>
        <v>0</v>
      </c>
      <c r="AO295" s="229" t="s">
        <v>922</v>
      </c>
      <c r="AP295" s="230"/>
      <c r="AQ295" s="230"/>
      <c r="AR295" s="230"/>
      <c r="AS295" s="230"/>
      <c r="AT295" s="230"/>
      <c r="AU295" s="230"/>
      <c r="AV295" s="230"/>
      <c r="AW295" s="230"/>
      <c r="AX295" s="232"/>
      <c r="AY295" s="232"/>
    </row>
    <row r="296" spans="1:51" s="41" customFormat="1" ht="12" customHeight="1">
      <c r="A296" s="1236"/>
      <c r="B296" s="432"/>
      <c r="C296" s="377"/>
      <c r="D296" s="377"/>
      <c r="E296" s="433"/>
      <c r="F296" s="434"/>
      <c r="G296" s="435"/>
      <c r="H296" s="432"/>
      <c r="I296" s="377"/>
      <c r="J296" s="377"/>
      <c r="K296" s="396"/>
      <c r="L296" s="397"/>
      <c r="M296" s="398"/>
      <c r="N296" s="400"/>
      <c r="O296" s="401"/>
      <c r="P296" s="402"/>
      <c r="R296" s="128" t="s">
        <v>867</v>
      </c>
      <c r="S296" s="129"/>
      <c r="T296" s="129"/>
      <c r="U296" s="129"/>
      <c r="V296" s="436"/>
      <c r="W296" s="436"/>
      <c r="X296" s="436"/>
      <c r="Y296" s="436"/>
      <c r="Z296" s="436"/>
      <c r="AA296" s="436"/>
      <c r="AB296" s="437" t="str">
        <f>IF(AN294=FALSE,"－","普通")</f>
        <v>－</v>
      </c>
      <c r="AC296" s="437" t="str">
        <f>IF(AN296=FALSE,"－","軽量")</f>
        <v>－</v>
      </c>
      <c r="AD296" s="437" t="str">
        <f>IF(AN295=FALSE,"－","普通")</f>
        <v>－</v>
      </c>
      <c r="AE296" s="437" t="str">
        <f>IF(AN297=FALSE,"－","軽量")</f>
        <v>－</v>
      </c>
      <c r="AF296" s="2"/>
      <c r="AG296" s="407"/>
      <c r="AH296" s="429"/>
      <c r="AI296" s="430"/>
      <c r="AJ296" s="406"/>
      <c r="AK296" s="410"/>
      <c r="AL296" s="392"/>
      <c r="AM296" s="232"/>
      <c r="AN296" s="431" t="b">
        <f>IF(U293="■",TRUE,FALSE)</f>
        <v>0</v>
      </c>
      <c r="AO296" s="229" t="s">
        <v>923</v>
      </c>
      <c r="AP296" s="230"/>
      <c r="AQ296" s="230"/>
      <c r="AR296" s="230"/>
      <c r="AS296" s="230"/>
      <c r="AT296" s="230"/>
      <c r="AU296" s="230"/>
      <c r="AV296" s="230"/>
      <c r="AW296" s="230"/>
      <c r="AX296" s="232"/>
      <c r="AY296" s="232"/>
    </row>
    <row r="297" spans="1:51" s="41" customFormat="1" ht="12" customHeight="1">
      <c r="A297" s="1236"/>
      <c r="B297" s="406"/>
      <c r="C297" s="406"/>
      <c r="D297" s="406"/>
      <c r="E297" s="398"/>
      <c r="F297" s="396"/>
      <c r="G297" s="397"/>
      <c r="H297" s="396"/>
      <c r="I297" s="397"/>
      <c r="J297" s="427"/>
      <c r="K297" s="396"/>
      <c r="L297" s="397"/>
      <c r="M297" s="398"/>
      <c r="N297" s="400"/>
      <c r="O297" s="401"/>
      <c r="P297" s="402"/>
      <c r="R297" s="128" t="s">
        <v>914</v>
      </c>
      <c r="S297" s="129"/>
      <c r="T297" s="129"/>
      <c r="U297" s="129"/>
      <c r="V297" s="129"/>
      <c r="W297" s="129"/>
      <c r="X297" s="129"/>
      <c r="Y297" s="129"/>
      <c r="Z297" s="129"/>
      <c r="AA297" s="129"/>
      <c r="AB297" s="438" t="str">
        <f>V292</f>
        <v>－</v>
      </c>
      <c r="AC297" s="438" t="str">
        <f>V293</f>
        <v>－</v>
      </c>
      <c r="AD297" s="438" t="str">
        <f>AB292</f>
        <v>－</v>
      </c>
      <c r="AE297" s="439" t="str">
        <f>AB293</f>
        <v>－</v>
      </c>
      <c r="AF297" s="2"/>
      <c r="AG297" s="407"/>
      <c r="AH297" s="429"/>
      <c r="AI297" s="430"/>
      <c r="AJ297" s="406"/>
      <c r="AK297" s="410"/>
      <c r="AL297" s="392"/>
      <c r="AM297" s="232"/>
      <c r="AN297" s="431" t="b">
        <f>IF(AA293="■",TRUE,FALSE)</f>
        <v>0</v>
      </c>
      <c r="AO297" s="229" t="s">
        <v>924</v>
      </c>
      <c r="AP297" s="1"/>
      <c r="AQ297" s="230"/>
      <c r="AR297" s="230"/>
      <c r="AS297" s="230"/>
      <c r="AT297" s="230"/>
      <c r="AU297" s="230"/>
      <c r="AV297" s="230"/>
      <c r="AW297" s="230"/>
      <c r="AX297" s="232"/>
      <c r="AY297" s="232"/>
    </row>
    <row r="298" spans="1:51" s="41" customFormat="1" ht="12" customHeight="1">
      <c r="A298" s="1236"/>
      <c r="B298" s="406"/>
      <c r="C298" s="406"/>
      <c r="D298" s="406"/>
      <c r="E298" s="398"/>
      <c r="F298" s="396"/>
      <c r="G298" s="397"/>
      <c r="H298" s="396"/>
      <c r="I298" s="397"/>
      <c r="J298" s="427"/>
      <c r="K298" s="396"/>
      <c r="L298" s="397"/>
      <c r="M298" s="398"/>
      <c r="N298" s="400"/>
      <c r="O298" s="401"/>
      <c r="P298" s="402"/>
      <c r="R298" s="1255" t="s">
        <v>925</v>
      </c>
      <c r="S298" s="1257" t="s">
        <v>926</v>
      </c>
      <c r="T298" s="1258"/>
      <c r="U298" s="1259"/>
      <c r="V298" s="1257" t="s">
        <v>927</v>
      </c>
      <c r="W298" s="1258"/>
      <c r="X298" s="1258"/>
      <c r="Y298" s="1258"/>
      <c r="Z298" s="1266" t="s">
        <v>928</v>
      </c>
      <c r="AA298" s="1267"/>
      <c r="AB298" s="145">
        <v>2</v>
      </c>
      <c r="AC298" s="145">
        <v>3</v>
      </c>
      <c r="AD298" s="145">
        <v>3</v>
      </c>
      <c r="AE298" s="440">
        <v>4</v>
      </c>
      <c r="AF298" s="2"/>
      <c r="AG298" s="407"/>
      <c r="AH298" s="429"/>
      <c r="AI298" s="430"/>
      <c r="AJ298" s="406"/>
      <c r="AK298" s="410"/>
      <c r="AL298" s="392"/>
      <c r="AM298" s="232"/>
      <c r="AN298" s="229"/>
      <c r="AO298" s="230"/>
      <c r="AP298" s="230"/>
      <c r="AQ298" s="230"/>
      <c r="AR298" s="230"/>
      <c r="AS298" s="230"/>
      <c r="AT298" s="230"/>
      <c r="AU298" s="230"/>
      <c r="AV298" s="230"/>
      <c r="AW298" s="230"/>
      <c r="AX298" s="232"/>
      <c r="AY298" s="232"/>
    </row>
    <row r="299" spans="1:51" s="41" customFormat="1" ht="13.15" customHeight="1">
      <c r="A299" s="1236"/>
      <c r="B299" s="406"/>
      <c r="C299" s="406"/>
      <c r="D299" s="406"/>
      <c r="E299" s="398"/>
      <c r="F299" s="396"/>
      <c r="G299" s="397"/>
      <c r="H299" s="396"/>
      <c r="I299" s="397"/>
      <c r="J299" s="427"/>
      <c r="K299" s="396"/>
      <c r="L299" s="397"/>
      <c r="M299" s="398"/>
      <c r="N299" s="400"/>
      <c r="O299" s="401"/>
      <c r="P299" s="402"/>
      <c r="R299" s="1255"/>
      <c r="S299" s="1260"/>
      <c r="T299" s="1261"/>
      <c r="U299" s="1262"/>
      <c r="V299" s="1263"/>
      <c r="W299" s="1264"/>
      <c r="X299" s="1264"/>
      <c r="Y299" s="1264"/>
      <c r="Z299" s="1268" t="s">
        <v>929</v>
      </c>
      <c r="AA299" s="1269"/>
      <c r="AB299" s="441">
        <v>3</v>
      </c>
      <c r="AC299" s="441">
        <v>4</v>
      </c>
      <c r="AD299" s="441">
        <v>4</v>
      </c>
      <c r="AE299" s="442">
        <v>5</v>
      </c>
      <c r="AF299" s="2"/>
      <c r="AG299" s="407"/>
      <c r="AH299" s="429"/>
      <c r="AI299" s="430"/>
      <c r="AJ299" s="406"/>
      <c r="AK299" s="410"/>
      <c r="AL299" s="392"/>
      <c r="AM299" s="232"/>
      <c r="AN299" s="229"/>
      <c r="AO299" s="230"/>
      <c r="AP299" s="230"/>
      <c r="AQ299" s="230"/>
      <c r="AR299" s="230"/>
      <c r="AS299" s="230"/>
      <c r="AT299" s="230"/>
      <c r="AU299" s="230"/>
      <c r="AV299" s="230"/>
      <c r="AW299" s="230"/>
      <c r="AX299" s="232"/>
      <c r="AY299" s="232"/>
    </row>
    <row r="300" spans="1:51" s="41" customFormat="1" ht="12" customHeight="1">
      <c r="A300" s="1236"/>
      <c r="B300" s="406"/>
      <c r="C300" s="406"/>
      <c r="D300" s="406"/>
      <c r="E300" s="398"/>
      <c r="F300" s="396"/>
      <c r="G300" s="397"/>
      <c r="H300" s="396"/>
      <c r="I300" s="397"/>
      <c r="J300" s="427"/>
      <c r="K300" s="396"/>
      <c r="L300" s="397"/>
      <c r="M300" s="398"/>
      <c r="N300" s="400"/>
      <c r="O300" s="401"/>
      <c r="P300" s="402"/>
      <c r="R300" s="1255"/>
      <c r="S300" s="1260"/>
      <c r="T300" s="1261"/>
      <c r="U300" s="1262"/>
      <c r="V300" s="1270" t="s">
        <v>930</v>
      </c>
      <c r="W300" s="1270"/>
      <c r="X300" s="1270"/>
      <c r="Y300" s="1270"/>
      <c r="Z300" s="1271" t="s">
        <v>928</v>
      </c>
      <c r="AA300" s="1272"/>
      <c r="AB300" s="443">
        <v>3</v>
      </c>
      <c r="AC300" s="443">
        <v>4</v>
      </c>
      <c r="AD300" s="444">
        <v>4</v>
      </c>
      <c r="AE300" s="444">
        <v>5</v>
      </c>
      <c r="AF300" s="2"/>
      <c r="AG300" s="407"/>
      <c r="AH300" s="429"/>
      <c r="AI300" s="430"/>
      <c r="AJ300" s="406"/>
      <c r="AK300" s="410"/>
      <c r="AL300" s="392"/>
      <c r="AM300" s="232"/>
      <c r="AN300" s="229"/>
      <c r="AO300" s="230"/>
      <c r="AP300" s="230"/>
      <c r="AQ300" s="230"/>
      <c r="AR300" s="230"/>
      <c r="AS300" s="230"/>
      <c r="AT300" s="230"/>
      <c r="AU300" s="230"/>
      <c r="AV300" s="230"/>
      <c r="AW300" s="230"/>
      <c r="AX300" s="232"/>
      <c r="AY300" s="232"/>
    </row>
    <row r="301" spans="1:51" s="41" customFormat="1" ht="12" customHeight="1">
      <c r="A301" s="1236"/>
      <c r="B301" s="406"/>
      <c r="C301" s="406"/>
      <c r="D301" s="406"/>
      <c r="E301" s="398"/>
      <c r="F301" s="396"/>
      <c r="G301" s="397"/>
      <c r="H301" s="396"/>
      <c r="I301" s="397"/>
      <c r="J301" s="427"/>
      <c r="K301" s="396"/>
      <c r="L301" s="397"/>
      <c r="M301" s="398"/>
      <c r="N301" s="400"/>
      <c r="O301" s="401"/>
      <c r="P301" s="402"/>
      <c r="R301" s="1255"/>
      <c r="S301" s="1263"/>
      <c r="T301" s="1264"/>
      <c r="U301" s="1265"/>
      <c r="V301" s="1270"/>
      <c r="W301" s="1270"/>
      <c r="X301" s="1270"/>
      <c r="Y301" s="1270"/>
      <c r="Z301" s="1277" t="s">
        <v>929</v>
      </c>
      <c r="AA301" s="1278"/>
      <c r="AB301" s="146">
        <v>4</v>
      </c>
      <c r="AC301" s="146">
        <v>5</v>
      </c>
      <c r="AD301" s="146">
        <v>5</v>
      </c>
      <c r="AE301" s="445">
        <v>6</v>
      </c>
      <c r="AF301" s="2"/>
      <c r="AG301" s="407"/>
      <c r="AH301" s="429"/>
      <c r="AI301" s="430"/>
      <c r="AJ301" s="406"/>
      <c r="AK301" s="410"/>
      <c r="AL301" s="392"/>
      <c r="AM301" s="232"/>
      <c r="AN301" s="229"/>
      <c r="AO301" s="230"/>
      <c r="AP301" s="230"/>
      <c r="AQ301" s="230"/>
      <c r="AR301" s="230"/>
      <c r="AS301" s="230"/>
      <c r="AT301" s="230"/>
      <c r="AU301" s="230"/>
      <c r="AV301" s="230"/>
      <c r="AW301" s="230"/>
      <c r="AX301" s="232"/>
      <c r="AY301" s="232"/>
    </row>
    <row r="302" spans="1:51" s="41" customFormat="1" ht="12" customHeight="1">
      <c r="A302" s="1236"/>
      <c r="B302" s="406"/>
      <c r="C302" s="406"/>
      <c r="D302" s="406"/>
      <c r="E302" s="398"/>
      <c r="F302" s="396"/>
      <c r="G302" s="397"/>
      <c r="H302" s="396"/>
      <c r="I302" s="397"/>
      <c r="J302" s="427"/>
      <c r="K302" s="396"/>
      <c r="L302" s="397"/>
      <c r="M302" s="398"/>
      <c r="N302" s="400"/>
      <c r="O302" s="401"/>
      <c r="P302" s="402"/>
      <c r="R302" s="1255"/>
      <c r="S302" s="1077" t="s">
        <v>931</v>
      </c>
      <c r="T302" s="1248"/>
      <c r="U302" s="1249"/>
      <c r="V302" s="1274" t="s">
        <v>932</v>
      </c>
      <c r="W302" s="1244"/>
      <c r="X302" s="1244"/>
      <c r="Y302" s="1244"/>
      <c r="Z302" s="1244"/>
      <c r="AA302" s="1275"/>
      <c r="AB302" s="446">
        <v>4</v>
      </c>
      <c r="AC302" s="446">
        <v>5</v>
      </c>
      <c r="AD302" s="446">
        <v>5</v>
      </c>
      <c r="AE302" s="437">
        <v>6</v>
      </c>
      <c r="AF302" s="2"/>
      <c r="AG302" s="407"/>
      <c r="AH302" s="429"/>
      <c r="AI302" s="430"/>
      <c r="AJ302" s="406"/>
      <c r="AK302" s="410"/>
      <c r="AL302" s="392"/>
      <c r="AM302" s="232"/>
      <c r="AN302" s="229"/>
      <c r="AO302" s="230"/>
      <c r="AP302" s="230"/>
      <c r="AQ302" s="230"/>
      <c r="AR302" s="230"/>
      <c r="AS302" s="230"/>
      <c r="AT302" s="230"/>
      <c r="AU302" s="230"/>
      <c r="AV302" s="230"/>
      <c r="AW302" s="230"/>
      <c r="AX302" s="232"/>
      <c r="AY302" s="232"/>
    </row>
    <row r="303" spans="1:51" s="41" customFormat="1" ht="12" customHeight="1">
      <c r="A303" s="1236"/>
      <c r="B303" s="406"/>
      <c r="C303" s="406"/>
      <c r="D303" s="406"/>
      <c r="E303" s="398"/>
      <c r="F303" s="396"/>
      <c r="G303" s="397"/>
      <c r="H303" s="396"/>
      <c r="I303" s="397"/>
      <c r="J303" s="427"/>
      <c r="K303" s="396"/>
      <c r="L303" s="397"/>
      <c r="M303" s="398"/>
      <c r="N303" s="400"/>
      <c r="O303" s="401"/>
      <c r="P303" s="402"/>
      <c r="R303" s="1256"/>
      <c r="S303" s="1273"/>
      <c r="T303" s="1250"/>
      <c r="U303" s="1251"/>
      <c r="V303" s="867" t="s">
        <v>933</v>
      </c>
      <c r="W303" s="867"/>
      <c r="X303" s="867"/>
      <c r="Y303" s="867"/>
      <c r="Z303" s="867"/>
      <c r="AA303" s="867"/>
      <c r="AB303" s="447">
        <v>6</v>
      </c>
      <c r="AC303" s="447">
        <v>7</v>
      </c>
      <c r="AD303" s="447">
        <v>7</v>
      </c>
      <c r="AE303" s="447">
        <v>8</v>
      </c>
      <c r="AF303" s="2"/>
      <c r="AG303" s="407"/>
      <c r="AH303" s="429"/>
      <c r="AI303" s="430"/>
      <c r="AJ303" s="406"/>
      <c r="AK303" s="410"/>
      <c r="AL303" s="392"/>
      <c r="AM303" s="232"/>
      <c r="AN303" s="229"/>
      <c r="AO303" s="230"/>
      <c r="AP303" s="230"/>
      <c r="AQ303" s="230"/>
      <c r="AR303" s="230"/>
      <c r="AS303" s="230"/>
      <c r="AT303" s="230"/>
      <c r="AU303" s="230"/>
      <c r="AV303" s="230"/>
      <c r="AW303" s="230"/>
      <c r="AX303" s="232"/>
      <c r="AY303" s="232"/>
    </row>
    <row r="304" spans="1:51" s="41" customFormat="1" ht="12" customHeight="1">
      <c r="A304" s="1236"/>
      <c r="B304" s="406"/>
      <c r="C304" s="406"/>
      <c r="D304" s="406"/>
      <c r="E304" s="398"/>
      <c r="F304" s="396"/>
      <c r="G304" s="397"/>
      <c r="H304" s="396"/>
      <c r="I304" s="397"/>
      <c r="J304" s="427"/>
      <c r="K304" s="396"/>
      <c r="L304" s="397"/>
      <c r="M304" s="398"/>
      <c r="N304" s="400"/>
      <c r="O304" s="401"/>
      <c r="P304" s="402"/>
      <c r="R304" s="266" t="s">
        <v>10</v>
      </c>
      <c r="S304" s="897" t="s">
        <v>934</v>
      </c>
      <c r="T304" s="897"/>
      <c r="U304" s="897"/>
      <c r="V304" s="897"/>
      <c r="W304" s="897"/>
      <c r="X304" s="897"/>
      <c r="Y304" s="897"/>
      <c r="Z304" s="897"/>
      <c r="AA304" s="897"/>
      <c r="AB304" s="897"/>
      <c r="AC304" s="897"/>
      <c r="AD304" s="897"/>
      <c r="AE304" s="897"/>
      <c r="AF304" s="897"/>
      <c r="AG304" s="407"/>
      <c r="AH304" s="429"/>
      <c r="AI304" s="430"/>
      <c r="AJ304" s="406"/>
      <c r="AK304" s="410"/>
      <c r="AL304" s="392"/>
      <c r="AM304" s="232"/>
      <c r="AN304" s="229"/>
      <c r="AO304" s="230"/>
      <c r="AP304" s="230"/>
      <c r="AQ304" s="230"/>
      <c r="AR304" s="230"/>
      <c r="AS304" s="230"/>
      <c r="AT304" s="230"/>
      <c r="AU304" s="230"/>
      <c r="AV304" s="230"/>
      <c r="AW304" s="230"/>
      <c r="AX304" s="232"/>
      <c r="AY304" s="232"/>
    </row>
    <row r="305" spans="1:51" s="41" customFormat="1" ht="12" customHeight="1">
      <c r="A305" s="1236"/>
      <c r="B305" s="406"/>
      <c r="C305" s="406"/>
      <c r="D305" s="406"/>
      <c r="E305" s="398"/>
      <c r="F305" s="396"/>
      <c r="G305" s="397"/>
      <c r="H305" s="396"/>
      <c r="I305" s="397"/>
      <c r="J305" s="427"/>
      <c r="K305" s="396"/>
      <c r="L305" s="397"/>
      <c r="M305" s="398"/>
      <c r="N305" s="400"/>
      <c r="O305" s="401"/>
      <c r="P305" s="402"/>
      <c r="S305" s="266" t="s">
        <v>10</v>
      </c>
      <c r="T305" s="41" t="s">
        <v>935</v>
      </c>
      <c r="W305" s="266" t="s">
        <v>10</v>
      </c>
      <c r="X305" s="41" t="s">
        <v>936</v>
      </c>
      <c r="AB305" s="266" t="s">
        <v>10</v>
      </c>
      <c r="AC305" s="41" t="s">
        <v>937</v>
      </c>
      <c r="AG305" s="407"/>
      <c r="AH305" s="429"/>
      <c r="AI305" s="430"/>
      <c r="AJ305" s="406"/>
      <c r="AK305" s="410"/>
      <c r="AL305" s="392"/>
      <c r="AM305" s="232"/>
      <c r="AN305" s="229"/>
      <c r="AO305" s="230"/>
      <c r="AP305" s="230"/>
      <c r="AQ305" s="230"/>
      <c r="AR305" s="230"/>
      <c r="AS305" s="230"/>
      <c r="AT305" s="230"/>
      <c r="AU305" s="230"/>
      <c r="AV305" s="230"/>
      <c r="AW305" s="230"/>
      <c r="AX305" s="232"/>
      <c r="AY305" s="232"/>
    </row>
    <row r="306" spans="1:51" s="41" customFormat="1" ht="12" customHeight="1">
      <c r="A306" s="1236"/>
      <c r="B306" s="406"/>
      <c r="C306" s="406"/>
      <c r="D306" s="406"/>
      <c r="E306" s="398"/>
      <c r="F306" s="396"/>
      <c r="G306" s="397"/>
      <c r="H306" s="396"/>
      <c r="I306" s="397"/>
      <c r="J306" s="427"/>
      <c r="K306" s="396"/>
      <c r="L306" s="397"/>
      <c r="M306" s="398"/>
      <c r="N306" s="400"/>
      <c r="O306" s="401"/>
      <c r="P306" s="402"/>
      <c r="Q306" s="72"/>
      <c r="R306" s="72"/>
      <c r="S306" s="267" t="s">
        <v>10</v>
      </c>
      <c r="T306" s="72" t="s">
        <v>938</v>
      </c>
      <c r="U306" s="72"/>
      <c r="V306" s="72"/>
      <c r="W306" s="1234"/>
      <c r="X306" s="1234"/>
      <c r="Y306" s="1234"/>
      <c r="Z306" s="1234"/>
      <c r="AA306" s="1234"/>
      <c r="AB306" s="1234"/>
      <c r="AC306" s="1234"/>
      <c r="AD306" s="1234"/>
      <c r="AE306" s="1234"/>
      <c r="AF306" s="147" t="s">
        <v>337</v>
      </c>
      <c r="AG306" s="407"/>
      <c r="AH306" s="429"/>
      <c r="AI306" s="430"/>
      <c r="AJ306" s="406"/>
      <c r="AK306" s="410"/>
      <c r="AL306" s="392"/>
      <c r="AM306" s="232"/>
      <c r="AN306" s="229"/>
      <c r="AO306" s="230"/>
      <c r="AP306" s="230"/>
      <c r="AQ306" s="230"/>
      <c r="AR306" s="230"/>
      <c r="AS306" s="230"/>
      <c r="AT306" s="230"/>
      <c r="AU306" s="230"/>
      <c r="AV306" s="230"/>
      <c r="AW306" s="230"/>
      <c r="AX306" s="232"/>
      <c r="AY306" s="232"/>
    </row>
    <row r="307" spans="1:51" s="41" customFormat="1" ht="12" customHeight="1">
      <c r="A307" s="1236"/>
      <c r="B307" s="406"/>
      <c r="C307" s="406"/>
      <c r="D307" s="406"/>
      <c r="E307" s="398"/>
      <c r="F307" s="396"/>
      <c r="G307" s="397"/>
      <c r="H307" s="396"/>
      <c r="I307" s="397"/>
      <c r="J307" s="427"/>
      <c r="K307" s="56" t="s">
        <v>939</v>
      </c>
      <c r="L307" s="57"/>
      <c r="M307" s="83"/>
      <c r="N307" s="56" t="s">
        <v>940</v>
      </c>
      <c r="O307" s="57"/>
      <c r="P307" s="83"/>
      <c r="Q307" s="56" t="s">
        <v>336</v>
      </c>
      <c r="R307" s="871" t="s">
        <v>941</v>
      </c>
      <c r="S307" s="871"/>
      <c r="T307" s="871"/>
      <c r="U307" s="871"/>
      <c r="V307" s="871"/>
      <c r="W307" s="871"/>
      <c r="X307" s="871"/>
      <c r="Y307" s="871"/>
      <c r="Z307" s="871"/>
      <c r="AA307" s="448" t="s">
        <v>942</v>
      </c>
      <c r="AB307" s="193" t="s">
        <v>9</v>
      </c>
      <c r="AC307" s="1276"/>
      <c r="AD307" s="1276"/>
      <c r="AE307" s="371" t="s">
        <v>337</v>
      </c>
      <c r="AF307" s="41" t="s">
        <v>943</v>
      </c>
      <c r="AG307" s="407"/>
      <c r="AH307" s="429"/>
      <c r="AI307" s="430"/>
      <c r="AJ307" s="406"/>
      <c r="AK307" s="410"/>
      <c r="AL307" s="392"/>
      <c r="AM307" s="232"/>
      <c r="AN307" s="229"/>
      <c r="AO307" s="230"/>
      <c r="AP307" s="230"/>
      <c r="AQ307" s="230"/>
      <c r="AR307" s="230"/>
      <c r="AS307" s="230"/>
      <c r="AT307" s="230"/>
      <c r="AU307" s="230"/>
      <c r="AV307" s="230"/>
      <c r="AW307" s="230"/>
      <c r="AX307" s="232"/>
      <c r="AY307" s="232"/>
    </row>
    <row r="308" spans="1:51" s="41" customFormat="1" ht="12" customHeight="1">
      <c r="A308" s="1236"/>
      <c r="B308" s="406"/>
      <c r="C308" s="406"/>
      <c r="D308" s="406"/>
      <c r="E308" s="398"/>
      <c r="F308" s="396"/>
      <c r="G308" s="397"/>
      <c r="H308" s="396"/>
      <c r="I308" s="397"/>
      <c r="J308" s="427"/>
      <c r="K308" s="70" t="s">
        <v>944</v>
      </c>
      <c r="M308" s="61"/>
      <c r="N308" s="41" t="s">
        <v>920</v>
      </c>
      <c r="Q308" s="70"/>
      <c r="AG308" s="407"/>
      <c r="AH308" s="429"/>
      <c r="AI308" s="430"/>
      <c r="AJ308" s="406"/>
      <c r="AK308" s="410"/>
      <c r="AL308" s="392"/>
      <c r="AM308" s="232"/>
      <c r="AN308" s="229"/>
      <c r="AO308" s="230"/>
      <c r="AP308" s="230"/>
      <c r="AQ308" s="230"/>
      <c r="AR308" s="230"/>
      <c r="AS308" s="230"/>
      <c r="AT308" s="230"/>
      <c r="AU308" s="230"/>
      <c r="AV308" s="230"/>
      <c r="AW308" s="230"/>
      <c r="AX308" s="232"/>
      <c r="AY308" s="232"/>
    </row>
    <row r="309" spans="1:51" s="41" customFormat="1" ht="12" customHeight="1">
      <c r="A309" s="1236"/>
      <c r="B309" s="406"/>
      <c r="C309" s="406"/>
      <c r="D309" s="406"/>
      <c r="E309" s="398"/>
      <c r="F309" s="396"/>
      <c r="G309" s="397"/>
      <c r="H309" s="396"/>
      <c r="I309" s="397"/>
      <c r="J309" s="427"/>
      <c r="K309" s="855" t="s">
        <v>906</v>
      </c>
      <c r="L309" s="786"/>
      <c r="M309" s="856"/>
      <c r="N309" s="786" t="s">
        <v>945</v>
      </c>
      <c r="O309" s="786"/>
      <c r="P309" s="786"/>
      <c r="Q309" s="279" t="s">
        <v>10</v>
      </c>
      <c r="R309" s="57" t="s">
        <v>946</v>
      </c>
      <c r="S309" s="57"/>
      <c r="T309" s="57"/>
      <c r="U309" s="57"/>
      <c r="V309" s="57"/>
      <c r="W309" s="196"/>
      <c r="X309" s="196"/>
      <c r="Y309" s="196"/>
      <c r="Z309" s="196"/>
      <c r="AA309" s="57"/>
      <c r="AB309" s="57"/>
      <c r="AC309" s="57"/>
      <c r="AD309" s="57"/>
      <c r="AE309" s="57"/>
      <c r="AF309" s="57"/>
      <c r="AG309" s="407"/>
      <c r="AH309" s="429"/>
      <c r="AI309" s="430"/>
      <c r="AJ309" s="406"/>
      <c r="AK309" s="410"/>
      <c r="AL309" s="392"/>
      <c r="AM309" s="232"/>
      <c r="AN309" s="229"/>
      <c r="AO309" s="230"/>
      <c r="AP309" s="230"/>
      <c r="AQ309" s="230"/>
      <c r="AR309" s="230"/>
      <c r="AS309" s="230"/>
      <c r="AT309" s="230"/>
      <c r="AU309" s="230"/>
      <c r="AV309" s="230"/>
      <c r="AW309" s="230"/>
      <c r="AX309" s="232"/>
      <c r="AY309" s="232"/>
    </row>
    <row r="310" spans="1:51" s="41" customFormat="1" ht="12" customHeight="1">
      <c r="A310" s="1236"/>
      <c r="B310" s="406"/>
      <c r="C310" s="406"/>
      <c r="D310" s="406"/>
      <c r="E310" s="398"/>
      <c r="F310" s="396"/>
      <c r="G310" s="397"/>
      <c r="H310" s="396"/>
      <c r="I310" s="397"/>
      <c r="J310" s="427"/>
      <c r="K310" s="144" t="s">
        <v>947</v>
      </c>
      <c r="L310" s="108"/>
      <c r="M310" s="148"/>
      <c r="N310" s="193"/>
      <c r="O310" s="193"/>
      <c r="P310" s="193"/>
      <c r="Q310" s="256" t="s">
        <v>10</v>
      </c>
      <c r="R310" s="41" t="s">
        <v>948</v>
      </c>
      <c r="W310" s="193"/>
      <c r="X310" s="449"/>
      <c r="Z310" s="450"/>
      <c r="AA310" s="450"/>
      <c r="AB310" s="450"/>
      <c r="AC310" s="450"/>
      <c r="AD310" s="450"/>
      <c r="AF310" s="2"/>
      <c r="AG310" s="407"/>
      <c r="AH310" s="429"/>
      <c r="AI310" s="430"/>
      <c r="AJ310" s="406"/>
      <c r="AK310" s="410"/>
      <c r="AL310" s="392"/>
      <c r="AM310" s="232"/>
      <c r="AN310" s="229"/>
      <c r="AO310" s="230"/>
      <c r="AP310" s="230"/>
      <c r="AQ310" s="230"/>
      <c r="AR310" s="230"/>
      <c r="AS310" s="230"/>
      <c r="AT310" s="230"/>
      <c r="AU310" s="230"/>
      <c r="AV310" s="230"/>
      <c r="AW310" s="230"/>
      <c r="AX310" s="232"/>
      <c r="AY310" s="232"/>
    </row>
    <row r="311" spans="1:51" s="41" customFormat="1" ht="12" customHeight="1">
      <c r="A311" s="1236"/>
      <c r="B311" s="406"/>
      <c r="C311" s="406"/>
      <c r="D311" s="406"/>
      <c r="E311" s="398"/>
      <c r="F311" s="396"/>
      <c r="G311" s="397"/>
      <c r="H311" s="396"/>
      <c r="I311" s="397"/>
      <c r="J311" s="427"/>
      <c r="K311" s="1246" t="s">
        <v>10</v>
      </c>
      <c r="L311" s="1248" t="s">
        <v>949</v>
      </c>
      <c r="M311" s="1249"/>
      <c r="N311" s="1242" t="s">
        <v>950</v>
      </c>
      <c r="O311" s="1243"/>
      <c r="P311" s="1243"/>
      <c r="Q311" s="128" t="s">
        <v>9</v>
      </c>
      <c r="R311" s="1252"/>
      <c r="S311" s="1252"/>
      <c r="T311" s="1252"/>
      <c r="U311" s="1252"/>
      <c r="V311" s="451" t="s">
        <v>337</v>
      </c>
      <c r="W311" s="952" t="s">
        <v>951</v>
      </c>
      <c r="X311" s="952"/>
      <c r="Y311" s="129"/>
      <c r="Z311" s="129"/>
      <c r="AA311" s="129"/>
      <c r="AB311" s="129"/>
      <c r="AC311" s="129"/>
      <c r="AD311" s="129"/>
      <c r="AE311" s="129"/>
      <c r="AF311" s="129"/>
      <c r="AG311" s="407"/>
      <c r="AH311" s="429"/>
      <c r="AI311" s="430"/>
      <c r="AJ311" s="406"/>
      <c r="AK311" s="410"/>
      <c r="AL311" s="392"/>
      <c r="AM311" s="232"/>
      <c r="AN311" s="229"/>
      <c r="AO311" s="230"/>
      <c r="AP311" s="230"/>
      <c r="AQ311" s="230"/>
      <c r="AR311" s="230"/>
      <c r="AS311" s="230"/>
      <c r="AT311" s="230"/>
      <c r="AU311" s="230"/>
      <c r="AV311" s="230"/>
      <c r="AW311" s="230"/>
      <c r="AX311" s="232"/>
      <c r="AY311" s="232"/>
    </row>
    <row r="312" spans="1:51" s="41" customFormat="1" ht="12" customHeight="1">
      <c r="A312" s="1236"/>
      <c r="B312" s="406"/>
      <c r="C312" s="406"/>
      <c r="D312" s="406"/>
      <c r="E312" s="398"/>
      <c r="F312" s="396"/>
      <c r="G312" s="397"/>
      <c r="H312" s="396"/>
      <c r="I312" s="397"/>
      <c r="J312" s="427"/>
      <c r="K312" s="1247"/>
      <c r="L312" s="1250"/>
      <c r="M312" s="1251"/>
      <c r="N312" s="1242" t="s">
        <v>952</v>
      </c>
      <c r="O312" s="1243"/>
      <c r="P312" s="1243"/>
      <c r="Q312" s="128" t="s">
        <v>9</v>
      </c>
      <c r="R312" s="1252"/>
      <c r="S312" s="1252"/>
      <c r="T312" s="1252"/>
      <c r="U312" s="1252"/>
      <c r="V312" s="451" t="s">
        <v>337</v>
      </c>
      <c r="W312" s="129" t="s">
        <v>953</v>
      </c>
      <c r="X312" s="129"/>
      <c r="Y312" s="267" t="s">
        <v>10</v>
      </c>
      <c r="Z312" s="1244" t="s">
        <v>954</v>
      </c>
      <c r="AA312" s="1244"/>
      <c r="AB312" s="1244"/>
      <c r="AC312" s="1244"/>
      <c r="AD312" s="1244"/>
      <c r="AE312" s="1244"/>
      <c r="AF312" s="1244"/>
      <c r="AG312" s="407"/>
      <c r="AH312" s="429"/>
      <c r="AI312" s="430"/>
      <c r="AJ312" s="406"/>
      <c r="AK312" s="410"/>
      <c r="AL312" s="392"/>
      <c r="AM312" s="232"/>
      <c r="AN312" s="229"/>
      <c r="AO312" s="230"/>
      <c r="AP312" s="230"/>
      <c r="AQ312" s="230"/>
      <c r="AR312" s="230"/>
      <c r="AS312" s="230"/>
      <c r="AT312" s="230"/>
      <c r="AU312" s="230"/>
      <c r="AV312" s="230"/>
      <c r="AW312" s="230"/>
      <c r="AX312" s="232"/>
      <c r="AY312" s="232"/>
    </row>
    <row r="313" spans="1:51" s="41" customFormat="1" ht="12" customHeight="1">
      <c r="A313" s="1236"/>
      <c r="B313" s="397"/>
      <c r="C313" s="397"/>
      <c r="D313" s="397"/>
      <c r="E313" s="398"/>
      <c r="F313" s="397"/>
      <c r="G313" s="452"/>
      <c r="H313" s="396"/>
      <c r="I313" s="397"/>
      <c r="J313" s="398"/>
      <c r="K313" s="453" t="s">
        <v>955</v>
      </c>
      <c r="L313" s="454"/>
      <c r="M313" s="455"/>
      <c r="N313" s="1282" t="s">
        <v>906</v>
      </c>
      <c r="O313" s="1283"/>
      <c r="P313" s="1284"/>
      <c r="Q313" s="419" t="s">
        <v>336</v>
      </c>
      <c r="R313" s="419" t="s">
        <v>956</v>
      </c>
      <c r="S313" s="456"/>
      <c r="T313" s="456"/>
      <c r="U313" s="456"/>
      <c r="V313" s="456"/>
      <c r="W313" s="456"/>
      <c r="X313" s="456"/>
      <c r="Y313" s="456"/>
      <c r="Z313" s="456"/>
      <c r="AA313" s="419"/>
      <c r="AB313" s="419"/>
      <c r="AC313" s="419"/>
      <c r="AD313" s="419"/>
      <c r="AE313" s="419"/>
      <c r="AF313" s="457"/>
      <c r="AG313" s="407"/>
      <c r="AH313" s="408"/>
      <c r="AI313" s="409"/>
      <c r="AJ313" s="406"/>
      <c r="AK313" s="410"/>
      <c r="AL313" s="392"/>
      <c r="AM313" s="232"/>
      <c r="AN313" s="232"/>
      <c r="AO313" s="232"/>
      <c r="AP313" s="232"/>
      <c r="AQ313" s="232"/>
      <c r="AR313" s="232"/>
      <c r="AS313" s="232"/>
      <c r="AT313" s="232"/>
      <c r="AU313" s="230"/>
      <c r="AV313" s="230"/>
      <c r="AW313" s="230"/>
      <c r="AX313" s="232"/>
      <c r="AY313" s="232"/>
    </row>
    <row r="314" spans="1:51" s="41" customFormat="1" ht="12" customHeight="1">
      <c r="A314" s="1236"/>
      <c r="B314" s="397"/>
      <c r="C314" s="397"/>
      <c r="D314" s="397"/>
      <c r="E314" s="398"/>
      <c r="F314" s="396"/>
      <c r="G314" s="452"/>
      <c r="H314" s="396"/>
      <c r="I314" s="397"/>
      <c r="J314" s="398"/>
      <c r="K314" s="458"/>
      <c r="L314" s="452"/>
      <c r="M314" s="459"/>
      <c r="N314" s="1237" t="s">
        <v>957</v>
      </c>
      <c r="O314" s="1238"/>
      <c r="P314" s="1239"/>
      <c r="Q314" s="397" t="s">
        <v>9</v>
      </c>
      <c r="R314" s="369" t="s">
        <v>10</v>
      </c>
      <c r="S314" s="452" t="s">
        <v>958</v>
      </c>
      <c r="T314" s="397"/>
      <c r="U314" s="397"/>
      <c r="V314" s="397"/>
      <c r="W314" s="397"/>
      <c r="X314" s="369" t="s">
        <v>10</v>
      </c>
      <c r="Y314" s="1240" t="s">
        <v>959</v>
      </c>
      <c r="Z314" s="1240"/>
      <c r="AA314" s="1241"/>
      <c r="AB314" s="1241"/>
      <c r="AC314" s="1241"/>
      <c r="AD314" s="1241"/>
      <c r="AE314" s="1241"/>
      <c r="AF314" s="460" t="s">
        <v>337</v>
      </c>
      <c r="AG314" s="407"/>
      <c r="AH314" s="408"/>
      <c r="AI314" s="409"/>
      <c r="AJ314" s="406"/>
      <c r="AK314" s="410"/>
      <c r="AL314" s="392"/>
      <c r="AM314" s="232"/>
      <c r="AN314" s="232"/>
      <c r="AO314" s="232"/>
      <c r="AP314" s="232"/>
      <c r="AQ314" s="232"/>
      <c r="AR314" s="232"/>
      <c r="AS314" s="232"/>
      <c r="AT314" s="232"/>
      <c r="AU314" s="230"/>
      <c r="AV314" s="230"/>
      <c r="AW314" s="230"/>
      <c r="AX314" s="232"/>
      <c r="AY314" s="232"/>
    </row>
    <row r="315" spans="1:51" s="41" customFormat="1" ht="12" customHeight="1">
      <c r="A315" s="1236"/>
      <c r="B315" s="397"/>
      <c r="C315" s="397"/>
      <c r="D315" s="397"/>
      <c r="E315" s="398"/>
      <c r="F315" s="396"/>
      <c r="G315" s="397"/>
      <c r="H315" s="396"/>
      <c r="I315" s="397"/>
      <c r="J315" s="461"/>
      <c r="K315" s="462"/>
      <c r="L315" s="463"/>
      <c r="M315" s="461"/>
      <c r="N315" s="396"/>
      <c r="O315" s="397"/>
      <c r="P315" s="398"/>
      <c r="Q315" s="397" t="s">
        <v>336</v>
      </c>
      <c r="R315" s="397" t="s">
        <v>960</v>
      </c>
      <c r="S315" s="397"/>
      <c r="T315" s="397"/>
      <c r="U315" s="397"/>
      <c r="V315" s="397"/>
      <c r="W315" s="397"/>
      <c r="X315" s="397"/>
      <c r="Y315" s="397"/>
      <c r="Z315" s="397"/>
      <c r="AA315" s="397"/>
      <c r="AB315" s="397"/>
      <c r="AC315" s="397"/>
      <c r="AD315" s="397"/>
      <c r="AE315" s="397"/>
      <c r="AF315" s="397"/>
      <c r="AG315" s="407"/>
      <c r="AH315" s="408"/>
      <c r="AI315" s="409"/>
      <c r="AJ315" s="406"/>
      <c r="AK315" s="410"/>
      <c r="AL315" s="392"/>
      <c r="AM315" s="232"/>
      <c r="AN315" s="232"/>
      <c r="AO315" s="232"/>
      <c r="AP315" s="232"/>
      <c r="AQ315" s="232"/>
      <c r="AR315" s="232"/>
      <c r="AS315" s="232"/>
      <c r="AT315" s="232"/>
      <c r="AU315" s="230"/>
      <c r="AV315" s="230"/>
      <c r="AW315" s="230"/>
      <c r="AX315" s="232"/>
      <c r="AY315" s="232"/>
    </row>
    <row r="316" spans="1:51" s="41" customFormat="1" ht="12" customHeight="1">
      <c r="A316" s="1236"/>
      <c r="B316" s="397"/>
      <c r="C316" s="397"/>
      <c r="D316" s="397"/>
      <c r="E316" s="398"/>
      <c r="F316" s="396"/>
      <c r="G316" s="397"/>
      <c r="H316" s="396"/>
      <c r="I316" s="397"/>
      <c r="J316" s="461"/>
      <c r="K316" s="462"/>
      <c r="L316" s="463"/>
      <c r="M316" s="461"/>
      <c r="N316" s="396"/>
      <c r="O316" s="397"/>
      <c r="P316" s="398"/>
      <c r="Q316" s="397" t="s">
        <v>9</v>
      </c>
      <c r="R316" s="369" t="s">
        <v>10</v>
      </c>
      <c r="S316" s="452" t="s">
        <v>958</v>
      </c>
      <c r="T316" s="397"/>
      <c r="U316" s="397"/>
      <c r="V316" s="397"/>
      <c r="W316" s="397"/>
      <c r="X316" s="369" t="s">
        <v>10</v>
      </c>
      <c r="Y316" s="1240" t="s">
        <v>959</v>
      </c>
      <c r="Z316" s="1240"/>
      <c r="AA316" s="1241"/>
      <c r="AB316" s="1241"/>
      <c r="AC316" s="1241"/>
      <c r="AD316" s="1241"/>
      <c r="AE316" s="1241"/>
      <c r="AF316" s="460" t="s">
        <v>337</v>
      </c>
      <c r="AG316" s="407"/>
      <c r="AH316" s="408"/>
      <c r="AI316" s="409"/>
      <c r="AJ316" s="406"/>
      <c r="AK316" s="410"/>
      <c r="AL316" s="392"/>
      <c r="AM316" s="232"/>
      <c r="AN316" s="229"/>
      <c r="AO316" s="230"/>
      <c r="AP316" s="230"/>
      <c r="AQ316" s="230"/>
      <c r="AR316" s="230"/>
      <c r="AS316" s="230"/>
      <c r="AT316" s="230"/>
      <c r="AU316" s="230"/>
      <c r="AV316" s="230"/>
      <c r="AW316" s="230"/>
      <c r="AX316" s="232"/>
      <c r="AY316" s="232"/>
    </row>
    <row r="317" spans="1:51" s="41" customFormat="1" ht="12" customHeight="1">
      <c r="A317" s="1236"/>
      <c r="B317" s="397"/>
      <c r="C317" s="397"/>
      <c r="D317" s="397"/>
      <c r="E317" s="398"/>
      <c r="F317" s="396"/>
      <c r="G317" s="397"/>
      <c r="H317" s="396"/>
      <c r="I317" s="397"/>
      <c r="J317" s="398"/>
      <c r="K317" s="396"/>
      <c r="L317" s="397"/>
      <c r="M317" s="398"/>
      <c r="N317" s="396"/>
      <c r="O317" s="397"/>
      <c r="P317" s="398"/>
      <c r="Q317" s="397" t="s">
        <v>336</v>
      </c>
      <c r="R317" s="397" t="s">
        <v>961</v>
      </c>
      <c r="S317" s="397"/>
      <c r="T317" s="397"/>
      <c r="U317" s="397"/>
      <c r="V317" s="397"/>
      <c r="W317" s="397"/>
      <c r="X317" s="397"/>
      <c r="Y317" s="397"/>
      <c r="Z317" s="397"/>
      <c r="AA317" s="397"/>
      <c r="AB317" s="397"/>
      <c r="AC317" s="397"/>
      <c r="AD317" s="397"/>
      <c r="AE317" s="397"/>
      <c r="AF317" s="415"/>
      <c r="AG317" s="407"/>
      <c r="AH317" s="408"/>
      <c r="AI317" s="409"/>
      <c r="AJ317" s="406"/>
      <c r="AK317" s="410"/>
      <c r="AL317" s="392"/>
      <c r="AM317" s="232"/>
      <c r="AN317" s="229"/>
      <c r="AO317" s="230"/>
      <c r="AP317" s="230"/>
      <c r="AQ317" s="230"/>
      <c r="AR317" s="230"/>
      <c r="AS317" s="230"/>
      <c r="AT317" s="230"/>
      <c r="AU317" s="230"/>
      <c r="AV317" s="230"/>
      <c r="AW317" s="230"/>
      <c r="AX317" s="232"/>
      <c r="AY317" s="232"/>
    </row>
    <row r="318" spans="1:51" s="41" customFormat="1" ht="12" customHeight="1">
      <c r="A318" s="1236"/>
      <c r="B318" s="397"/>
      <c r="C318" s="397"/>
      <c r="D318" s="397"/>
      <c r="E318" s="398"/>
      <c r="F318" s="396"/>
      <c r="G318" s="397"/>
      <c r="H318" s="396"/>
      <c r="I318" s="397"/>
      <c r="J318" s="398"/>
      <c r="K318" s="396"/>
      <c r="L318" s="397"/>
      <c r="M318" s="398"/>
      <c r="N318" s="396"/>
      <c r="O318" s="397"/>
      <c r="P318" s="398"/>
      <c r="Q318" s="397" t="s">
        <v>9</v>
      </c>
      <c r="R318" s="369" t="s">
        <v>10</v>
      </c>
      <c r="S318" s="452" t="s">
        <v>962</v>
      </c>
      <c r="T318" s="397"/>
      <c r="U318" s="397"/>
      <c r="V318" s="397"/>
      <c r="W318" s="397"/>
      <c r="X318" s="369" t="s">
        <v>10</v>
      </c>
      <c r="Y318" s="1240" t="s">
        <v>959</v>
      </c>
      <c r="Z318" s="1240"/>
      <c r="AA318" s="1241"/>
      <c r="AB318" s="1241"/>
      <c r="AC318" s="1241"/>
      <c r="AD318" s="1241"/>
      <c r="AE318" s="1241"/>
      <c r="AF318" s="460" t="s">
        <v>337</v>
      </c>
      <c r="AG318" s="407"/>
      <c r="AH318" s="408"/>
      <c r="AI318" s="409"/>
      <c r="AJ318" s="406"/>
      <c r="AK318" s="410"/>
      <c r="AL318" s="392"/>
      <c r="AM318" s="232"/>
      <c r="AN318" s="229"/>
      <c r="AO318" s="230"/>
      <c r="AP318" s="230"/>
      <c r="AQ318" s="230"/>
      <c r="AR318" s="230"/>
      <c r="AS318" s="230"/>
      <c r="AT318" s="230"/>
      <c r="AU318" s="230"/>
      <c r="AV318" s="230"/>
      <c r="AW318" s="230"/>
      <c r="AX318" s="232"/>
      <c r="AY318" s="232"/>
    </row>
    <row r="319" spans="1:51" s="41" customFormat="1" ht="12" customHeight="1">
      <c r="A319" s="1236"/>
      <c r="B319" s="70"/>
      <c r="E319" s="61"/>
      <c r="F319" s="70"/>
      <c r="H319" s="70"/>
      <c r="J319" s="61"/>
      <c r="K319" s="56" t="s">
        <v>422</v>
      </c>
      <c r="L319" s="57"/>
      <c r="M319" s="57"/>
      <c r="N319" s="57"/>
      <c r="O319" s="57"/>
      <c r="P319" s="83"/>
      <c r="Q319" s="276" t="s">
        <v>10</v>
      </c>
      <c r="R319" s="1123" t="s">
        <v>963</v>
      </c>
      <c r="S319" s="1123"/>
      <c r="T319" s="1123"/>
      <c r="U319" s="1123"/>
      <c r="V319" s="1123"/>
      <c r="W319" s="1123"/>
      <c r="X319" s="1123"/>
      <c r="Y319" s="1123"/>
      <c r="Z319" s="1123"/>
      <c r="AA319" s="1123"/>
      <c r="AB319" s="1123"/>
      <c r="AC319" s="1123"/>
      <c r="AD319" s="1123"/>
      <c r="AE319" s="1123"/>
      <c r="AF319" s="1124"/>
      <c r="AG319" s="279" t="s">
        <v>10</v>
      </c>
      <c r="AH319" s="786" t="s">
        <v>273</v>
      </c>
      <c r="AI319" s="856"/>
      <c r="AJ319" s="2"/>
      <c r="AK319" s="116"/>
      <c r="AL319" s="392"/>
      <c r="AM319" s="232"/>
      <c r="AN319" s="229"/>
      <c r="AO319" s="230"/>
      <c r="AP319" s="230"/>
      <c r="AQ319" s="230"/>
      <c r="AR319" s="230"/>
      <c r="AS319" s="230"/>
      <c r="AT319" s="230"/>
      <c r="AU319" s="230"/>
      <c r="AV319" s="230"/>
      <c r="AW319" s="230"/>
      <c r="AX319" s="232"/>
      <c r="AY319" s="232"/>
    </row>
    <row r="320" spans="1:51" s="41" customFormat="1" ht="12" customHeight="1">
      <c r="A320" s="1236"/>
      <c r="B320" s="70"/>
      <c r="E320" s="61"/>
      <c r="F320" s="70"/>
      <c r="H320" s="70"/>
      <c r="J320" s="61"/>
      <c r="K320" s="70"/>
      <c r="P320" s="61"/>
      <c r="R320" s="108" t="s">
        <v>964</v>
      </c>
      <c r="S320" s="108"/>
      <c r="T320" s="108"/>
      <c r="U320" s="108"/>
      <c r="V320" s="108"/>
      <c r="W320" s="108"/>
      <c r="X320" s="108"/>
      <c r="Y320" s="108"/>
      <c r="Z320" s="108"/>
      <c r="AA320" s="108"/>
      <c r="AB320" s="108"/>
      <c r="AC320" s="108"/>
      <c r="AD320" s="108"/>
      <c r="AE320" s="108"/>
      <c r="AF320" s="108"/>
      <c r="AG320" s="256" t="s">
        <v>10</v>
      </c>
      <c r="AH320" s="734" t="s">
        <v>364</v>
      </c>
      <c r="AI320" s="735"/>
      <c r="AJ320" s="2"/>
      <c r="AK320" s="116"/>
      <c r="AL320" s="392"/>
      <c r="AM320" s="232"/>
      <c r="AN320" s="229"/>
      <c r="AO320" s="230"/>
      <c r="AP320" s="230"/>
      <c r="AQ320" s="230"/>
      <c r="AR320" s="230"/>
      <c r="AS320" s="230"/>
      <c r="AT320" s="230"/>
      <c r="AU320" s="230"/>
      <c r="AV320" s="230"/>
      <c r="AW320" s="230"/>
      <c r="AX320" s="232"/>
      <c r="AY320" s="232"/>
    </row>
    <row r="321" spans="1:51" s="41" customFormat="1" ht="12" customHeight="1">
      <c r="A321" s="478"/>
      <c r="B321" s="56"/>
      <c r="C321" s="57"/>
      <c r="D321" s="57"/>
      <c r="E321" s="83"/>
      <c r="F321" s="56"/>
      <c r="G321" s="57"/>
      <c r="H321" s="221"/>
      <c r="I321" s="57"/>
      <c r="J321" s="83"/>
      <c r="K321" s="56" t="s">
        <v>180</v>
      </c>
      <c r="L321" s="224"/>
      <c r="M321" s="224"/>
      <c r="N321" s="855" t="s">
        <v>965</v>
      </c>
      <c r="O321" s="786"/>
      <c r="P321" s="856"/>
      <c r="Q321" s="56" t="s">
        <v>336</v>
      </c>
      <c r="R321" s="57" t="s">
        <v>966</v>
      </c>
      <c r="S321" s="57"/>
      <c r="T321" s="57"/>
      <c r="U321" s="57"/>
      <c r="V321" s="57"/>
      <c r="W321" s="57"/>
      <c r="X321" s="57"/>
      <c r="Y321" s="57"/>
      <c r="Z321" s="57"/>
      <c r="AA321" s="57"/>
      <c r="AB321" s="57"/>
      <c r="AC321" s="57"/>
      <c r="AD321" s="57"/>
      <c r="AE321" s="57"/>
      <c r="AF321" s="83"/>
      <c r="AG321" s="279" t="s">
        <v>10</v>
      </c>
      <c r="AH321" s="786" t="s">
        <v>456</v>
      </c>
      <c r="AI321" s="856"/>
      <c r="AJ321" s="57"/>
      <c r="AK321" s="479"/>
      <c r="AL321" s="392"/>
      <c r="AM321" s="232"/>
      <c r="AN321" s="229"/>
      <c r="AO321" s="230"/>
      <c r="AP321" s="230"/>
      <c r="AQ321" s="230"/>
      <c r="AR321" s="230"/>
      <c r="AS321" s="230"/>
      <c r="AT321" s="230"/>
      <c r="AU321" s="230"/>
      <c r="AV321" s="230"/>
      <c r="AW321" s="230"/>
      <c r="AX321" s="232"/>
      <c r="AY321" s="232"/>
    </row>
    <row r="322" spans="1:51" s="41" customFormat="1" ht="12" customHeight="1">
      <c r="A322" s="242"/>
      <c r="B322" s="70"/>
      <c r="E322" s="61"/>
      <c r="F322" s="70"/>
      <c r="H322" s="256" t="s">
        <v>10</v>
      </c>
      <c r="I322" s="1314" t="s">
        <v>863</v>
      </c>
      <c r="J322" s="1315"/>
      <c r="K322" s="188"/>
      <c r="L322" s="189"/>
      <c r="M322" s="189"/>
      <c r="N322" s="188" t="s">
        <v>967</v>
      </c>
      <c r="P322" s="61"/>
      <c r="Q322" s="70"/>
      <c r="R322" s="369" t="s">
        <v>10</v>
      </c>
      <c r="S322" s="734" t="s">
        <v>968</v>
      </c>
      <c r="T322" s="734"/>
      <c r="U322" s="734"/>
      <c r="V322" s="734"/>
      <c r="W322" s="734"/>
      <c r="X322" s="734"/>
      <c r="Y322" s="734"/>
      <c r="Z322" s="734"/>
      <c r="AA322" s="734"/>
      <c r="AB322" s="734"/>
      <c r="AC322" s="734"/>
      <c r="AD322" s="369" t="s">
        <v>10</v>
      </c>
      <c r="AE322" s="1039" t="s">
        <v>8</v>
      </c>
      <c r="AF322" s="1040"/>
      <c r="AG322" s="266" t="s">
        <v>10</v>
      </c>
      <c r="AH322" s="734" t="s">
        <v>281</v>
      </c>
      <c r="AI322" s="735"/>
      <c r="AK322" s="464"/>
      <c r="AL322" s="392"/>
      <c r="AM322" s="232"/>
      <c r="AN322" s="229"/>
      <c r="AO322" s="230"/>
      <c r="AP322" s="230"/>
      <c r="AQ322" s="230"/>
      <c r="AR322" s="230"/>
      <c r="AS322" s="230"/>
      <c r="AT322" s="230"/>
      <c r="AU322" s="230"/>
      <c r="AV322" s="230"/>
      <c r="AW322" s="230"/>
      <c r="AX322" s="232"/>
      <c r="AY322" s="230"/>
    </row>
    <row r="323" spans="1:51" s="41" customFormat="1" ht="12" customHeight="1">
      <c r="A323" s="242"/>
      <c r="B323" s="893"/>
      <c r="C323" s="894"/>
      <c r="D323" s="894"/>
      <c r="E323" s="895"/>
      <c r="F323" s="70"/>
      <c r="H323" s="203"/>
      <c r="J323" s="190"/>
      <c r="K323" s="188"/>
      <c r="L323" s="189"/>
      <c r="M323" s="189"/>
      <c r="N323" s="70"/>
      <c r="P323" s="61"/>
      <c r="Q323" s="70" t="s">
        <v>336</v>
      </c>
      <c r="R323" s="41" t="s">
        <v>969</v>
      </c>
      <c r="U323" s="465" t="s">
        <v>970</v>
      </c>
      <c r="AE323" s="189"/>
      <c r="AF323" s="61"/>
      <c r="AG323" s="266" t="s">
        <v>10</v>
      </c>
      <c r="AH323" s="734" t="s">
        <v>902</v>
      </c>
      <c r="AI323" s="735"/>
      <c r="AK323" s="464"/>
      <c r="AL323" s="392"/>
      <c r="AM323" s="232"/>
      <c r="AN323" s="229"/>
      <c r="AO323" s="230"/>
      <c r="AP323" s="230"/>
      <c r="AQ323" s="230"/>
      <c r="AR323" s="230"/>
      <c r="AS323" s="230"/>
      <c r="AT323" s="230"/>
      <c r="AU323" s="230"/>
      <c r="AV323" s="230"/>
      <c r="AW323" s="230"/>
      <c r="AX323" s="232"/>
      <c r="AY323" s="230"/>
    </row>
    <row r="324" spans="1:51" s="41" customFormat="1" ht="12" customHeight="1">
      <c r="A324" s="242"/>
      <c r="B324" s="466"/>
      <c r="C324" s="466"/>
      <c r="D324" s="466"/>
      <c r="E324" s="467"/>
      <c r="F324" s="70"/>
      <c r="H324" s="203"/>
      <c r="J324" s="190"/>
      <c r="K324" s="188"/>
      <c r="L324" s="189"/>
      <c r="M324" s="189"/>
      <c r="N324" s="70"/>
      <c r="P324" s="61"/>
      <c r="Q324" s="70"/>
      <c r="R324" s="369" t="s">
        <v>10</v>
      </c>
      <c r="S324" s="734" t="s">
        <v>968</v>
      </c>
      <c r="T324" s="734"/>
      <c r="U324" s="734"/>
      <c r="V324" s="734"/>
      <c r="W324" s="734"/>
      <c r="X324" s="734"/>
      <c r="Y324" s="734"/>
      <c r="Z324" s="734"/>
      <c r="AA324" s="734"/>
      <c r="AB324" s="734"/>
      <c r="AC324" s="734"/>
      <c r="AD324" s="369" t="s">
        <v>10</v>
      </c>
      <c r="AE324" s="1039" t="s">
        <v>8</v>
      </c>
      <c r="AF324" s="1040"/>
      <c r="AG324" s="256" t="s">
        <v>10</v>
      </c>
      <c r="AH324" s="734" t="s">
        <v>905</v>
      </c>
      <c r="AI324" s="735"/>
      <c r="AK324" s="464"/>
      <c r="AL324" s="392"/>
      <c r="AM324" s="232"/>
      <c r="AN324" s="229"/>
      <c r="AO324" s="230"/>
      <c r="AP324" s="230"/>
      <c r="AQ324" s="230"/>
      <c r="AR324" s="230"/>
      <c r="AS324" s="230"/>
      <c r="AT324" s="230"/>
      <c r="AU324" s="230"/>
      <c r="AV324" s="230"/>
      <c r="AW324" s="230"/>
      <c r="AX324" s="232"/>
      <c r="AY324" s="230"/>
    </row>
    <row r="325" spans="1:51" s="41" customFormat="1" ht="12" customHeight="1">
      <c r="A325" s="242"/>
      <c r="B325" s="466"/>
      <c r="C325" s="466"/>
      <c r="D325" s="466"/>
      <c r="E325" s="467"/>
      <c r="F325" s="70"/>
      <c r="H325" s="203"/>
      <c r="J325" s="190"/>
      <c r="K325" s="188"/>
      <c r="L325" s="189"/>
      <c r="M325" s="189"/>
      <c r="N325" s="70"/>
      <c r="P325" s="61"/>
      <c r="Q325" s="70" t="s">
        <v>336</v>
      </c>
      <c r="R325" s="41" t="s">
        <v>8</v>
      </c>
      <c r="U325" s="465" t="s">
        <v>971</v>
      </c>
      <c r="AE325" s="189"/>
      <c r="AF325" s="61"/>
      <c r="AG325" s="256" t="s">
        <v>10</v>
      </c>
      <c r="AH325" s="734" t="s">
        <v>908</v>
      </c>
      <c r="AI325" s="735"/>
      <c r="AK325" s="464"/>
      <c r="AL325" s="392"/>
      <c r="AM325" s="232"/>
      <c r="AN325" s="229"/>
      <c r="AO325" s="230"/>
      <c r="AP325" s="230"/>
      <c r="AQ325" s="230"/>
      <c r="AR325" s="230"/>
      <c r="AS325" s="230"/>
      <c r="AT325" s="230"/>
      <c r="AU325" s="230"/>
      <c r="AV325" s="230"/>
      <c r="AW325" s="230"/>
      <c r="AX325" s="232"/>
      <c r="AY325" s="230"/>
    </row>
    <row r="326" spans="1:51" s="41" customFormat="1" ht="12" customHeight="1">
      <c r="A326" s="242"/>
      <c r="B326" s="466"/>
      <c r="C326" s="466"/>
      <c r="D326" s="466"/>
      <c r="E326" s="467"/>
      <c r="F326" s="70"/>
      <c r="H326" s="203"/>
      <c r="K326" s="188"/>
      <c r="L326" s="189"/>
      <c r="M326" s="189"/>
      <c r="N326" s="70"/>
      <c r="P326" s="61"/>
      <c r="Q326" s="70"/>
      <c r="R326" s="369" t="s">
        <v>10</v>
      </c>
      <c r="S326" s="930" t="s">
        <v>968</v>
      </c>
      <c r="T326" s="930"/>
      <c r="U326" s="930"/>
      <c r="V326" s="930"/>
      <c r="W326" s="930"/>
      <c r="X326" s="930"/>
      <c r="Y326" s="930"/>
      <c r="Z326" s="930"/>
      <c r="AA326" s="930"/>
      <c r="AB326" s="930"/>
      <c r="AC326" s="930"/>
      <c r="AD326" s="369" t="s">
        <v>10</v>
      </c>
      <c r="AE326" s="1039" t="s">
        <v>8</v>
      </c>
      <c r="AF326" s="1040"/>
      <c r="AG326" s="256" t="s">
        <v>10</v>
      </c>
      <c r="AH326" s="734" t="s">
        <v>281</v>
      </c>
      <c r="AI326" s="735"/>
      <c r="AK326" s="464"/>
      <c r="AL326" s="392"/>
      <c r="AM326" s="232"/>
      <c r="AN326" s="232"/>
      <c r="AO326" s="230"/>
      <c r="AP326" s="230"/>
      <c r="AQ326" s="230"/>
      <c r="AR326" s="230"/>
      <c r="AS326" s="230"/>
      <c r="AT326" s="230"/>
      <c r="AU326" s="230"/>
      <c r="AV326" s="230"/>
      <c r="AW326" s="230"/>
      <c r="AX326" s="232"/>
      <c r="AY326" s="232"/>
    </row>
    <row r="327" spans="1:51" s="41" customFormat="1" ht="12" customHeight="1">
      <c r="A327" s="242"/>
      <c r="B327" s="466"/>
      <c r="C327" s="466"/>
      <c r="D327" s="466"/>
      <c r="E327" s="467"/>
      <c r="F327" s="70"/>
      <c r="H327" s="203"/>
      <c r="K327" s="56" t="s">
        <v>398</v>
      </c>
      <c r="L327" s="57"/>
      <c r="M327" s="57"/>
      <c r="N327" s="855" t="s">
        <v>972</v>
      </c>
      <c r="O327" s="786"/>
      <c r="P327" s="856"/>
      <c r="Q327" s="279" t="s">
        <v>10</v>
      </c>
      <c r="R327" s="57" t="s">
        <v>973</v>
      </c>
      <c r="S327" s="57"/>
      <c r="T327" s="57"/>
      <c r="U327" s="57" t="s">
        <v>457</v>
      </c>
      <c r="V327" s="276" t="s">
        <v>10</v>
      </c>
      <c r="W327" s="786" t="s">
        <v>906</v>
      </c>
      <c r="X327" s="786"/>
      <c r="Y327" s="786"/>
      <c r="Z327" s="786"/>
      <c r="AA327" s="276" t="s">
        <v>10</v>
      </c>
      <c r="AB327" s="786" t="s">
        <v>403</v>
      </c>
      <c r="AC327" s="786"/>
      <c r="AD327" s="786"/>
      <c r="AE327" s="786"/>
      <c r="AF327" s="9"/>
      <c r="AG327" s="256" t="s">
        <v>10</v>
      </c>
      <c r="AH327" s="1328"/>
      <c r="AI327" s="1329"/>
      <c r="AK327" s="464"/>
      <c r="AL327" s="392"/>
      <c r="AM327" s="232"/>
      <c r="AN327" s="229"/>
      <c r="AO327" s="230"/>
      <c r="AP327" s="230"/>
      <c r="AQ327" s="230"/>
      <c r="AR327" s="230"/>
      <c r="AS327" s="230"/>
      <c r="AT327" s="230"/>
      <c r="AU327" s="230"/>
      <c r="AV327" s="230"/>
      <c r="AW327" s="230"/>
      <c r="AX327" s="232"/>
      <c r="AY327" s="232"/>
    </row>
    <row r="328" spans="1:51" s="41" customFormat="1" ht="12" customHeight="1">
      <c r="A328" s="242"/>
      <c r="B328" s="466"/>
      <c r="C328" s="466"/>
      <c r="D328" s="466"/>
      <c r="E328" s="467"/>
      <c r="F328" s="70"/>
      <c r="H328" s="203"/>
      <c r="J328" s="61"/>
      <c r="K328" s="70" t="s">
        <v>974</v>
      </c>
      <c r="L328" s="149"/>
      <c r="M328" s="149"/>
      <c r="N328" s="795" t="s">
        <v>975</v>
      </c>
      <c r="O328" s="734"/>
      <c r="P328" s="735"/>
      <c r="Q328" s="70"/>
      <c r="V328" s="369" t="s">
        <v>10</v>
      </c>
      <c r="W328" s="734" t="s">
        <v>8</v>
      </c>
      <c r="X328" s="734"/>
      <c r="Y328" s="41" t="s">
        <v>2</v>
      </c>
      <c r="AF328" s="16"/>
      <c r="AG328" s="256" t="s">
        <v>10</v>
      </c>
      <c r="AH328" s="1328"/>
      <c r="AI328" s="1329"/>
      <c r="AK328" s="464"/>
      <c r="AL328" s="392"/>
      <c r="AM328" s="232"/>
      <c r="AN328" s="229"/>
      <c r="AO328" s="230"/>
      <c r="AP328" s="230"/>
      <c r="AQ328" s="230"/>
      <c r="AR328" s="230"/>
      <c r="AS328" s="230"/>
      <c r="AT328" s="230"/>
      <c r="AU328" s="230"/>
      <c r="AV328" s="230"/>
      <c r="AW328" s="230"/>
      <c r="AX328" s="232"/>
      <c r="AY328" s="232"/>
    </row>
    <row r="329" spans="1:51" s="41" customFormat="1" ht="12" customHeight="1">
      <c r="A329" s="242"/>
      <c r="B329" s="70"/>
      <c r="E329" s="61"/>
      <c r="H329" s="70"/>
      <c r="J329" s="61"/>
      <c r="K329" s="70"/>
      <c r="N329" s="795" t="s">
        <v>976</v>
      </c>
      <c r="O329" s="734"/>
      <c r="P329" s="735"/>
      <c r="Q329" s="256" t="s">
        <v>10</v>
      </c>
      <c r="R329" s="41" t="s">
        <v>977</v>
      </c>
      <c r="U329" s="41" t="s">
        <v>457</v>
      </c>
      <c r="V329" s="369" t="s">
        <v>10</v>
      </c>
      <c r="W329" s="734" t="s">
        <v>978</v>
      </c>
      <c r="X329" s="734"/>
      <c r="Y329" s="369" t="s">
        <v>10</v>
      </c>
      <c r="Z329" s="1039" t="s">
        <v>979</v>
      </c>
      <c r="AA329" s="1039"/>
      <c r="AB329" s="1039"/>
      <c r="AC329" s="369" t="s">
        <v>10</v>
      </c>
      <c r="AD329" s="734" t="s">
        <v>8</v>
      </c>
      <c r="AE329" s="734"/>
      <c r="AF329" s="61" t="s">
        <v>2</v>
      </c>
      <c r="AG329" s="256" t="s">
        <v>10</v>
      </c>
      <c r="AH329" s="1328"/>
      <c r="AI329" s="1329"/>
      <c r="AK329" s="464"/>
      <c r="AL329" s="392"/>
      <c r="AM329" s="232"/>
      <c r="AN329" s="229"/>
      <c r="AO329" s="230"/>
      <c r="AP329" s="230"/>
      <c r="AQ329" s="230"/>
      <c r="AR329" s="230"/>
      <c r="AS329" s="230"/>
      <c r="AT329" s="230"/>
      <c r="AU329" s="230"/>
      <c r="AV329" s="230"/>
      <c r="AW329" s="230"/>
      <c r="AX329" s="232"/>
      <c r="AY329" s="232"/>
    </row>
    <row r="330" spans="1:51" s="41" customFormat="1" ht="12" customHeight="1">
      <c r="A330" s="242"/>
      <c r="B330" s="466"/>
      <c r="C330" s="466"/>
      <c r="D330" s="466"/>
      <c r="E330" s="467"/>
      <c r="F330" s="70"/>
      <c r="H330" s="70"/>
      <c r="J330" s="190"/>
      <c r="K330" s="188"/>
      <c r="L330" s="189"/>
      <c r="M330" s="189"/>
      <c r="N330" s="71"/>
      <c r="O330" s="72"/>
      <c r="P330" s="101"/>
      <c r="Q330" s="256" t="s">
        <v>10</v>
      </c>
      <c r="R330" s="41" t="s">
        <v>980</v>
      </c>
      <c r="W330" s="191"/>
      <c r="X330" s="191"/>
      <c r="Z330" s="323"/>
      <c r="AA330" s="323"/>
      <c r="AB330" s="323"/>
      <c r="AC330" s="191"/>
      <c r="AD330" s="191"/>
      <c r="AE330" s="191"/>
      <c r="AF330" s="61"/>
      <c r="AG330" s="51"/>
      <c r="AI330" s="61"/>
      <c r="AK330" s="464"/>
      <c r="AL330" s="392"/>
      <c r="AM330" s="232"/>
      <c r="AN330" s="229"/>
      <c r="AO330" s="230"/>
      <c r="AP330" s="230"/>
      <c r="AQ330" s="230"/>
      <c r="AR330" s="230"/>
      <c r="AS330" s="230"/>
      <c r="AT330" s="230"/>
      <c r="AU330" s="230"/>
      <c r="AV330" s="230"/>
      <c r="AW330" s="230"/>
      <c r="AX330" s="232"/>
      <c r="AY330" s="232"/>
    </row>
    <row r="331" spans="1:51" s="41" customFormat="1" ht="12" customHeight="1">
      <c r="A331" s="242"/>
      <c r="B331" s="466"/>
      <c r="C331" s="466"/>
      <c r="D331" s="466"/>
      <c r="E331" s="467"/>
      <c r="F331" s="70"/>
      <c r="G331" s="189"/>
      <c r="H331" s="188"/>
      <c r="I331" s="189"/>
      <c r="J331" s="61"/>
      <c r="K331" s="215" t="s">
        <v>981</v>
      </c>
      <c r="L331" s="57"/>
      <c r="M331" s="57"/>
      <c r="N331" s="70" t="s">
        <v>981</v>
      </c>
      <c r="P331" s="61"/>
      <c r="Q331" s="279" t="s">
        <v>10</v>
      </c>
      <c r="R331" s="786" t="s">
        <v>416</v>
      </c>
      <c r="S331" s="786"/>
      <c r="T331" s="786"/>
      <c r="U331" s="786"/>
      <c r="V331" s="786"/>
      <c r="W331" s="786"/>
      <c r="X331" s="786"/>
      <c r="Y331" s="786"/>
      <c r="Z331" s="786"/>
      <c r="AA331" s="57"/>
      <c r="AB331" s="227"/>
      <c r="AC331" s="57"/>
      <c r="AD331" s="227"/>
      <c r="AE331" s="57"/>
      <c r="AF331" s="83"/>
      <c r="AG331" s="279" t="s">
        <v>10</v>
      </c>
      <c r="AH331" s="786" t="s">
        <v>417</v>
      </c>
      <c r="AI331" s="856"/>
      <c r="AK331" s="464"/>
      <c r="AL331" s="392"/>
      <c r="AM331" s="232"/>
      <c r="AN331" s="229"/>
      <c r="AO331" s="230"/>
      <c r="AP331" s="230"/>
      <c r="AQ331" s="230"/>
      <c r="AR331" s="230"/>
      <c r="AS331" s="230"/>
      <c r="AT331" s="230"/>
      <c r="AU331" s="230"/>
      <c r="AV331" s="230"/>
      <c r="AW331" s="230"/>
      <c r="AX331" s="232"/>
      <c r="AY331" s="232"/>
    </row>
    <row r="332" spans="1:51" s="41" customFormat="1" ht="12" customHeight="1">
      <c r="A332" s="242"/>
      <c r="B332" s="466"/>
      <c r="C332" s="466"/>
      <c r="D332" s="466"/>
      <c r="E332" s="467"/>
      <c r="F332" s="70"/>
      <c r="H332" s="70"/>
      <c r="J332" s="61"/>
      <c r="K332" s="70" t="s">
        <v>982</v>
      </c>
      <c r="N332" s="70" t="s">
        <v>983</v>
      </c>
      <c r="P332" s="61"/>
      <c r="Q332" s="277" t="s">
        <v>10</v>
      </c>
      <c r="R332" s="746" t="s">
        <v>420</v>
      </c>
      <c r="S332" s="746"/>
      <c r="T332" s="746"/>
      <c r="U332" s="746"/>
      <c r="V332" s="746"/>
      <c r="W332" s="746"/>
      <c r="X332" s="746"/>
      <c r="Y332" s="746"/>
      <c r="Z332" s="746"/>
      <c r="AA332" s="44"/>
      <c r="AB332" s="132"/>
      <c r="AC332" s="44"/>
      <c r="AD332" s="132"/>
      <c r="AE332" s="44"/>
      <c r="AF332" s="62"/>
      <c r="AG332" s="256" t="s">
        <v>10</v>
      </c>
      <c r="AH332" s="1328"/>
      <c r="AI332" s="1329"/>
      <c r="AK332" s="464"/>
      <c r="AL332" s="392"/>
      <c r="AM332" s="232"/>
      <c r="AN332" s="229"/>
      <c r="AO332" s="230"/>
      <c r="AP332" s="230"/>
      <c r="AQ332" s="230"/>
      <c r="AR332" s="230"/>
      <c r="AS332" s="230"/>
      <c r="AT332" s="230"/>
      <c r="AU332" s="230"/>
      <c r="AV332" s="230"/>
      <c r="AW332" s="230"/>
      <c r="AX332" s="232"/>
      <c r="AY332" s="232"/>
    </row>
    <row r="333" spans="1:51" s="41" customFormat="1" ht="12" customHeight="1">
      <c r="A333" s="242"/>
      <c r="B333" s="466"/>
      <c r="C333" s="466"/>
      <c r="D333" s="466"/>
      <c r="E333" s="467"/>
      <c r="F333" s="70"/>
      <c r="H333" s="70"/>
      <c r="J333" s="190"/>
      <c r="K333" s="206"/>
      <c r="L333" s="207"/>
      <c r="M333" s="207"/>
      <c r="N333" s="71" t="s">
        <v>384</v>
      </c>
      <c r="O333" s="72"/>
      <c r="P333" s="101"/>
      <c r="Q333" s="104"/>
      <c r="R333" s="72" t="s">
        <v>421</v>
      </c>
      <c r="S333" s="72"/>
      <c r="T333" s="72"/>
      <c r="U333" s="72"/>
      <c r="V333" s="72"/>
      <c r="W333" s="72"/>
      <c r="X333" s="72" t="s">
        <v>40</v>
      </c>
      <c r="Y333" s="267" t="s">
        <v>10</v>
      </c>
      <c r="Z333" s="72" t="s">
        <v>11</v>
      </c>
      <c r="AA333" s="72" t="s">
        <v>126</v>
      </c>
      <c r="AB333" s="136"/>
      <c r="AC333" s="72"/>
      <c r="AD333" s="136"/>
      <c r="AE333" s="72"/>
      <c r="AF333" s="101"/>
      <c r="AG333" s="256" t="s">
        <v>10</v>
      </c>
      <c r="AH333" s="867"/>
      <c r="AI333" s="868"/>
      <c r="AK333" s="464"/>
      <c r="AL333" s="392"/>
      <c r="AM333" s="232"/>
      <c r="AN333" s="229"/>
      <c r="AO333" s="230"/>
      <c r="AP333" s="230"/>
      <c r="AQ333" s="230"/>
      <c r="AR333" s="230"/>
      <c r="AS333" s="230"/>
      <c r="AT333" s="230"/>
      <c r="AU333" s="230"/>
      <c r="AV333" s="230"/>
      <c r="AW333" s="230"/>
      <c r="AX333" s="232"/>
      <c r="AY333" s="232"/>
    </row>
    <row r="334" spans="1:51" s="41" customFormat="1" ht="12" customHeight="1">
      <c r="A334" s="242"/>
      <c r="B334" s="70"/>
      <c r="E334" s="61"/>
      <c r="F334" s="70"/>
      <c r="H334" s="70"/>
      <c r="J334" s="61"/>
      <c r="K334" s="56" t="s">
        <v>422</v>
      </c>
      <c r="L334" s="57"/>
      <c r="M334" s="57"/>
      <c r="N334" s="57"/>
      <c r="O334" s="57"/>
      <c r="P334" s="83"/>
      <c r="Q334" s="276" t="s">
        <v>10</v>
      </c>
      <c r="R334" s="786" t="s">
        <v>984</v>
      </c>
      <c r="S334" s="786"/>
      <c r="T334" s="786"/>
      <c r="U334" s="786"/>
      <c r="V334" s="786"/>
      <c r="W334" s="786"/>
      <c r="X334" s="786"/>
      <c r="Y334" s="786"/>
      <c r="Z334" s="786"/>
      <c r="AA334" s="786"/>
      <c r="AB334" s="786"/>
      <c r="AC334" s="786"/>
      <c r="AD334" s="786"/>
      <c r="AE334" s="786"/>
      <c r="AF334" s="856"/>
      <c r="AG334" s="279" t="s">
        <v>10</v>
      </c>
      <c r="AH334" s="786" t="s">
        <v>273</v>
      </c>
      <c r="AI334" s="856"/>
      <c r="AJ334" s="2"/>
      <c r="AK334" s="116"/>
      <c r="AL334" s="392"/>
      <c r="AM334" s="232"/>
      <c r="AN334" s="229"/>
      <c r="AO334" s="230"/>
      <c r="AP334" s="230"/>
      <c r="AQ334" s="230"/>
      <c r="AR334" s="230"/>
      <c r="AS334" s="230"/>
      <c r="AT334" s="230"/>
      <c r="AU334" s="230"/>
      <c r="AV334" s="230"/>
      <c r="AW334" s="230"/>
      <c r="AX334" s="232"/>
      <c r="AY334" s="232"/>
    </row>
    <row r="335" spans="1:51" s="41" customFormat="1" ht="12" customHeight="1" thickBot="1">
      <c r="A335" s="477"/>
      <c r="B335" s="88"/>
      <c r="C335" s="93"/>
      <c r="D335" s="93"/>
      <c r="E335" s="89"/>
      <c r="F335" s="88"/>
      <c r="G335" s="93"/>
      <c r="H335" s="88"/>
      <c r="I335" s="93"/>
      <c r="J335" s="89"/>
      <c r="K335" s="88"/>
      <c r="L335" s="93"/>
      <c r="M335" s="93"/>
      <c r="N335" s="93"/>
      <c r="O335" s="93"/>
      <c r="P335" s="89"/>
      <c r="Q335" s="93"/>
      <c r="R335" s="93"/>
      <c r="S335" s="93"/>
      <c r="T335" s="93"/>
      <c r="U335" s="93"/>
      <c r="V335" s="93"/>
      <c r="W335" s="93"/>
      <c r="X335" s="93"/>
      <c r="Y335" s="93"/>
      <c r="Z335" s="93"/>
      <c r="AA335" s="93"/>
      <c r="AB335" s="93"/>
      <c r="AC335" s="93"/>
      <c r="AD335" s="93"/>
      <c r="AE335" s="93"/>
      <c r="AF335" s="93"/>
      <c r="AG335" s="270" t="s">
        <v>10</v>
      </c>
      <c r="AH335" s="889" t="s">
        <v>364</v>
      </c>
      <c r="AI335" s="890"/>
      <c r="AJ335" s="33"/>
      <c r="AK335" s="137"/>
      <c r="AL335" s="392"/>
      <c r="AM335" s="232"/>
      <c r="AN335" s="229"/>
      <c r="AO335" s="230"/>
      <c r="AP335" s="230"/>
      <c r="AQ335" s="230"/>
      <c r="AR335" s="230"/>
      <c r="AS335" s="230"/>
      <c r="AT335" s="230"/>
      <c r="AU335" s="230"/>
      <c r="AV335" s="230"/>
      <c r="AW335" s="230"/>
      <c r="AX335" s="232"/>
      <c r="AY335" s="232"/>
    </row>
    <row r="336" spans="1:51" s="41" customFormat="1" ht="12" customHeight="1">
      <c r="A336" s="902" t="s">
        <v>425</v>
      </c>
      <c r="B336" s="111" t="s">
        <v>426</v>
      </c>
      <c r="C336" s="112"/>
      <c r="D336" s="112"/>
      <c r="E336" s="113"/>
      <c r="F336" s="112" t="s">
        <v>179</v>
      </c>
      <c r="G336" s="112"/>
      <c r="H336" s="111"/>
      <c r="I336" s="112"/>
      <c r="J336" s="113"/>
      <c r="K336" s="878" t="s">
        <v>837</v>
      </c>
      <c r="L336" s="879"/>
      <c r="M336" s="879"/>
      <c r="N336" s="879"/>
      <c r="O336" s="879"/>
      <c r="P336" s="880"/>
      <c r="Q336" s="338" t="s">
        <v>10</v>
      </c>
      <c r="R336" s="336" t="s">
        <v>834</v>
      </c>
      <c r="S336" s="26"/>
      <c r="T336" s="26"/>
      <c r="U336" s="26"/>
      <c r="V336" s="26"/>
      <c r="W336" s="26"/>
      <c r="X336" s="26"/>
      <c r="Y336" s="26"/>
      <c r="Z336" s="26"/>
      <c r="AA336" s="26"/>
      <c r="AB336" s="26"/>
      <c r="AC336" s="26"/>
      <c r="AD336" s="26"/>
      <c r="AE336" s="26"/>
      <c r="AF336" s="337"/>
      <c r="AG336" s="333"/>
      <c r="AH336" s="334"/>
      <c r="AI336" s="335"/>
      <c r="AJ336" s="339"/>
      <c r="AK336" s="114"/>
    </row>
    <row r="337" spans="1:44" s="41" customFormat="1" ht="12" customHeight="1">
      <c r="A337" s="903"/>
      <c r="B337" s="70" t="s">
        <v>429</v>
      </c>
      <c r="E337" s="61"/>
      <c r="F337" s="256" t="s">
        <v>10</v>
      </c>
      <c r="G337" s="204">
        <v>3</v>
      </c>
      <c r="H337" s="256" t="s">
        <v>10</v>
      </c>
      <c r="I337" s="41" t="s">
        <v>160</v>
      </c>
      <c r="J337" s="61"/>
      <c r="K337" s="41" t="s">
        <v>427</v>
      </c>
      <c r="N337" s="795" t="s">
        <v>402</v>
      </c>
      <c r="O337" s="734"/>
      <c r="P337" s="735"/>
      <c r="Q337" s="266" t="s">
        <v>10</v>
      </c>
      <c r="R337" s="734" t="s">
        <v>428</v>
      </c>
      <c r="S337" s="734"/>
      <c r="T337" s="734"/>
      <c r="U337" s="734"/>
      <c r="V337" s="734"/>
      <c r="W337" s="734"/>
      <c r="X337" s="734"/>
      <c r="Y337" s="734"/>
      <c r="Z337" s="734"/>
      <c r="AA337" s="734"/>
      <c r="AB337" s="734"/>
      <c r="AC337" s="734"/>
      <c r="AD337" s="734"/>
      <c r="AE337" s="734"/>
      <c r="AF337" s="735"/>
      <c r="AG337" s="256" t="s">
        <v>10</v>
      </c>
      <c r="AH337" s="734" t="s">
        <v>281</v>
      </c>
      <c r="AI337" s="735"/>
      <c r="AJ337" s="2"/>
      <c r="AK337" s="116"/>
    </row>
    <row r="338" spans="1:44" s="41" customFormat="1" ht="12" customHeight="1">
      <c r="A338" s="903"/>
      <c r="B338" s="70" t="s">
        <v>431</v>
      </c>
      <c r="E338" s="61"/>
      <c r="F338" s="256" t="s">
        <v>10</v>
      </c>
      <c r="G338" s="204">
        <v>2</v>
      </c>
      <c r="H338" s="256" t="s">
        <v>10</v>
      </c>
      <c r="I338" s="41" t="s">
        <v>193</v>
      </c>
      <c r="J338" s="61"/>
      <c r="N338" s="891" t="s">
        <v>430</v>
      </c>
      <c r="O338" s="867"/>
      <c r="P338" s="868"/>
      <c r="AG338" s="256" t="s">
        <v>10</v>
      </c>
      <c r="AH338" s="734"/>
      <c r="AI338" s="735"/>
      <c r="AJ338" s="2"/>
      <c r="AK338" s="116"/>
    </row>
    <row r="339" spans="1:44" s="41" customFormat="1" ht="12" customHeight="1">
      <c r="A339" s="903"/>
      <c r="B339" s="896" t="s">
        <v>436</v>
      </c>
      <c r="C339" s="897"/>
      <c r="D339" s="897"/>
      <c r="E339" s="898"/>
      <c r="F339" s="256" t="s">
        <v>10</v>
      </c>
      <c r="G339" s="204">
        <v>1</v>
      </c>
      <c r="H339" s="256" t="s">
        <v>10</v>
      </c>
      <c r="I339" s="41" t="s">
        <v>161</v>
      </c>
      <c r="J339" s="61"/>
      <c r="K339" s="56" t="s">
        <v>432</v>
      </c>
      <c r="L339" s="57"/>
      <c r="M339" s="57"/>
      <c r="N339" s="855" t="s">
        <v>433</v>
      </c>
      <c r="O339" s="786"/>
      <c r="P339" s="856"/>
      <c r="Q339" s="226" t="s">
        <v>258</v>
      </c>
      <c r="R339" s="57" t="s">
        <v>434</v>
      </c>
      <c r="S339" s="57"/>
      <c r="T339" s="8"/>
      <c r="U339" s="57"/>
      <c r="V339" s="57"/>
      <c r="W339" s="57"/>
      <c r="X339" s="57"/>
      <c r="Y339" s="57"/>
      <c r="Z339" s="57"/>
      <c r="AA339" s="57"/>
      <c r="AB339" s="57"/>
      <c r="AC339" s="57"/>
      <c r="AD339" s="57"/>
      <c r="AE339" s="57"/>
      <c r="AF339" s="57"/>
      <c r="AG339" s="279" t="s">
        <v>10</v>
      </c>
      <c r="AH339" s="786" t="s">
        <v>435</v>
      </c>
      <c r="AI339" s="856"/>
      <c r="AJ339" s="8"/>
      <c r="AK339" s="126"/>
    </row>
    <row r="340" spans="1:44" s="41" customFormat="1" ht="12" customHeight="1">
      <c r="A340" s="903"/>
      <c r="B340" s="70"/>
      <c r="E340" s="61"/>
      <c r="H340" s="256" t="s">
        <v>10</v>
      </c>
      <c r="I340" s="41" t="s">
        <v>162</v>
      </c>
      <c r="J340" s="61"/>
      <c r="K340" s="71" t="s">
        <v>437</v>
      </c>
      <c r="L340" s="72"/>
      <c r="M340" s="72"/>
      <c r="N340" s="929" t="s">
        <v>438</v>
      </c>
      <c r="O340" s="930"/>
      <c r="P340" s="931"/>
      <c r="Q340" s="72" t="s">
        <v>40</v>
      </c>
      <c r="R340" s="267" t="s">
        <v>10</v>
      </c>
      <c r="S340" s="72" t="s">
        <v>1</v>
      </c>
      <c r="T340" s="17"/>
      <c r="U340" s="267" t="s">
        <v>10</v>
      </c>
      <c r="V340" s="138" t="s">
        <v>439</v>
      </c>
      <c r="W340" s="17"/>
      <c r="X340" s="72"/>
      <c r="Y340" s="72"/>
      <c r="Z340" s="72"/>
      <c r="AA340" s="72"/>
      <c r="AB340" s="267" t="s">
        <v>10</v>
      </c>
      <c r="AC340" s="867" t="s">
        <v>392</v>
      </c>
      <c r="AD340" s="867"/>
      <c r="AE340" s="867"/>
      <c r="AF340" s="868"/>
      <c r="AG340" s="257" t="s">
        <v>10</v>
      </c>
      <c r="AH340" s="734"/>
      <c r="AI340" s="735"/>
      <c r="AJ340" s="17"/>
      <c r="AK340" s="127"/>
    </row>
    <row r="341" spans="1:44" s="41" customFormat="1" ht="12" customHeight="1">
      <c r="A341" s="903"/>
      <c r="B341" s="70"/>
      <c r="E341" s="61"/>
      <c r="H341" s="70"/>
      <c r="J341" s="61"/>
      <c r="K341" s="41" t="s">
        <v>440</v>
      </c>
      <c r="N341" s="795" t="s">
        <v>441</v>
      </c>
      <c r="O341" s="734"/>
      <c r="P341" s="735"/>
      <c r="Q341" s="266" t="s">
        <v>10</v>
      </c>
      <c r="R341" s="41" t="s">
        <v>442</v>
      </c>
      <c r="T341" s="2"/>
      <c r="AG341" s="279" t="s">
        <v>10</v>
      </c>
      <c r="AH341" s="786" t="s">
        <v>273</v>
      </c>
      <c r="AI341" s="856"/>
      <c r="AJ341" s="2"/>
      <c r="AK341" s="116"/>
    </row>
    <row r="342" spans="1:44" s="41" customFormat="1" ht="12" customHeight="1">
      <c r="A342" s="903"/>
      <c r="B342" s="70"/>
      <c r="E342" s="61"/>
      <c r="H342" s="70"/>
      <c r="J342" s="61"/>
      <c r="K342" s="41" t="s">
        <v>443</v>
      </c>
      <c r="N342" s="926" t="s">
        <v>444</v>
      </c>
      <c r="O342" s="927"/>
      <c r="P342" s="928"/>
      <c r="Q342" s="280" t="s">
        <v>10</v>
      </c>
      <c r="R342" s="139" t="s">
        <v>445</v>
      </c>
      <c r="S342" s="139"/>
      <c r="T342" s="140"/>
      <c r="U342" s="139"/>
      <c r="V342" s="139"/>
      <c r="W342" s="139"/>
      <c r="X342" s="139"/>
      <c r="Y342" s="139"/>
      <c r="Z342" s="139"/>
      <c r="AA342" s="139"/>
      <c r="AB342" s="139"/>
      <c r="AC342" s="139"/>
      <c r="AD342" s="139"/>
      <c r="AE342" s="139"/>
      <c r="AF342" s="141"/>
      <c r="AG342" s="257" t="s">
        <v>10</v>
      </c>
      <c r="AH342" s="734"/>
      <c r="AI342" s="735"/>
      <c r="AJ342" s="2"/>
      <c r="AK342" s="116"/>
    </row>
    <row r="343" spans="1:44" s="41" customFormat="1" ht="12" customHeight="1">
      <c r="A343" s="903"/>
      <c r="B343" s="70"/>
      <c r="E343" s="61"/>
      <c r="H343" s="70"/>
      <c r="J343" s="61"/>
      <c r="K343" s="56" t="s">
        <v>446</v>
      </c>
      <c r="L343" s="57"/>
      <c r="M343" s="57"/>
      <c r="N343" s="855" t="s">
        <v>440</v>
      </c>
      <c r="O343" s="786"/>
      <c r="P343" s="856"/>
      <c r="Q343" s="276" t="s">
        <v>10</v>
      </c>
      <c r="R343" s="57" t="s">
        <v>447</v>
      </c>
      <c r="S343" s="57"/>
      <c r="T343" s="8"/>
      <c r="U343" s="57"/>
      <c r="V343" s="57"/>
      <c r="W343" s="57"/>
      <c r="X343" s="57"/>
      <c r="Y343" s="57"/>
      <c r="Z343" s="57"/>
      <c r="AA343" s="57"/>
      <c r="AB343" s="57"/>
      <c r="AC343" s="57"/>
      <c r="AD343" s="57"/>
      <c r="AE343" s="57"/>
      <c r="AF343" s="57"/>
      <c r="AG343" s="279" t="s">
        <v>10</v>
      </c>
      <c r="AH343" s="786" t="s">
        <v>281</v>
      </c>
      <c r="AI343" s="856"/>
      <c r="AJ343" s="8"/>
      <c r="AK343" s="126"/>
    </row>
    <row r="344" spans="1:44" s="41" customFormat="1" ht="12" customHeight="1">
      <c r="A344" s="903"/>
      <c r="B344" s="70"/>
      <c r="E344" s="61"/>
      <c r="H344" s="70"/>
      <c r="J344" s="61"/>
      <c r="K344" s="71" t="s">
        <v>437</v>
      </c>
      <c r="L344" s="72"/>
      <c r="M344" s="72"/>
      <c r="N344" s="929" t="s">
        <v>448</v>
      </c>
      <c r="O344" s="930"/>
      <c r="P344" s="931"/>
      <c r="Q344" s="72"/>
      <c r="R344" s="72"/>
      <c r="S344" s="72"/>
      <c r="T344" s="17"/>
      <c r="U344" s="72"/>
      <c r="V344" s="72"/>
      <c r="W344" s="72"/>
      <c r="X344" s="72"/>
      <c r="Y344" s="72"/>
      <c r="Z344" s="72"/>
      <c r="AA344" s="72"/>
      <c r="AB344" s="72"/>
      <c r="AC344" s="72"/>
      <c r="AD344" s="72"/>
      <c r="AE344" s="72"/>
      <c r="AF344" s="72"/>
      <c r="AG344" s="257" t="s">
        <v>10</v>
      </c>
      <c r="AH344" s="734"/>
      <c r="AI344" s="735"/>
      <c r="AJ344" s="17"/>
      <c r="AK344" s="127"/>
    </row>
    <row r="345" spans="1:44" s="41" customFormat="1" ht="12" customHeight="1">
      <c r="A345" s="903"/>
      <c r="B345" s="70"/>
      <c r="E345" s="61"/>
      <c r="H345" s="70"/>
      <c r="J345" s="61"/>
      <c r="K345" s="41" t="s">
        <v>449</v>
      </c>
      <c r="N345" s="795" t="s">
        <v>450</v>
      </c>
      <c r="O345" s="734"/>
      <c r="P345" s="735"/>
      <c r="Q345" s="276" t="s">
        <v>10</v>
      </c>
      <c r="R345" s="41" t="s">
        <v>451</v>
      </c>
      <c r="T345" s="2"/>
      <c r="AG345" s="279" t="s">
        <v>10</v>
      </c>
      <c r="AH345" s="786" t="s">
        <v>281</v>
      </c>
      <c r="AI345" s="856"/>
      <c r="AJ345" s="2"/>
      <c r="AK345" s="116"/>
    </row>
    <row r="346" spans="1:44" s="41" customFormat="1" ht="12.95" customHeight="1" thickBot="1">
      <c r="A346" s="904"/>
      <c r="B346" s="88"/>
      <c r="C346" s="93"/>
      <c r="D346" s="93"/>
      <c r="E346" s="89"/>
      <c r="F346" s="93"/>
      <c r="G346" s="93"/>
      <c r="H346" s="88"/>
      <c r="I346" s="93"/>
      <c r="J346" s="89"/>
      <c r="K346" s="93" t="s">
        <v>452</v>
      </c>
      <c r="L346" s="93"/>
      <c r="M346" s="93"/>
      <c r="N346" s="911" t="s">
        <v>453</v>
      </c>
      <c r="O346" s="889"/>
      <c r="P346" s="890"/>
      <c r="Q346" s="93"/>
      <c r="R346" s="93"/>
      <c r="S346" s="93"/>
      <c r="T346" s="93"/>
      <c r="U346" s="93"/>
      <c r="V346" s="93"/>
      <c r="W346" s="93"/>
      <c r="X346" s="93"/>
      <c r="Y346" s="93"/>
      <c r="Z346" s="93"/>
      <c r="AA346" s="93"/>
      <c r="AB346" s="93"/>
      <c r="AC346" s="93"/>
      <c r="AD346" s="93"/>
      <c r="AE346" s="93"/>
      <c r="AF346" s="93"/>
      <c r="AG346" s="270" t="s">
        <v>10</v>
      </c>
      <c r="AH346" s="912"/>
      <c r="AI346" s="913"/>
      <c r="AJ346" s="93"/>
      <c r="AK346" s="137"/>
    </row>
    <row r="347" spans="1:44" s="41" customFormat="1" ht="12" customHeight="1">
      <c r="A347" s="41" t="s">
        <v>335</v>
      </c>
      <c r="AN347" s="229" t="s">
        <v>785</v>
      </c>
      <c r="AO347" s="230"/>
      <c r="AP347" s="230"/>
      <c r="AR347" s="239" t="str">
        <f>IF(OR(AQ363=7,AQ363=6),"等級7・6_b",IF(OR(AQ363=5,AQ363=4),"等級5・4_b",""))</f>
        <v/>
      </c>
    </row>
    <row r="348" spans="1:44" s="41" customFormat="1" ht="12" customHeight="1" thickBot="1">
      <c r="A348" s="38" t="s">
        <v>353</v>
      </c>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209" t="s">
        <v>459</v>
      </c>
      <c r="AN348" s="237">
        <f>IF(AND(AN352&gt;=1,AN352&lt;=7),1,0)</f>
        <v>1</v>
      </c>
      <c r="AO348" s="230"/>
      <c r="AP348" s="230"/>
      <c r="AR348" s="239" t="str">
        <f>IF(OR(AQ363=7,AQ363=6),"等級7・6_t",IF(OR(AQ363=5,AQ363=4),"等級5・4_t",""))</f>
        <v/>
      </c>
    </row>
    <row r="349" spans="1:44" s="41" customFormat="1" ht="12" customHeight="1">
      <c r="A349" s="142"/>
      <c r="B349" s="932" t="s">
        <v>454</v>
      </c>
      <c r="C349" s="689"/>
      <c r="D349" s="689"/>
      <c r="E349" s="933"/>
      <c r="F349" s="936" t="s">
        <v>169</v>
      </c>
      <c r="G349" s="937"/>
      <c r="H349" s="689" t="s">
        <v>170</v>
      </c>
      <c r="I349" s="689"/>
      <c r="J349" s="689"/>
      <c r="K349" s="696" t="s">
        <v>171</v>
      </c>
      <c r="L349" s="697"/>
      <c r="M349" s="698"/>
      <c r="N349" s="312" t="s">
        <v>172</v>
      </c>
      <c r="O349" s="313"/>
      <c r="P349" s="313"/>
      <c r="Q349" s="313"/>
      <c r="R349" s="313"/>
      <c r="S349" s="313"/>
      <c r="T349" s="313"/>
      <c r="U349" s="313"/>
      <c r="V349" s="313"/>
      <c r="W349" s="313"/>
      <c r="X349" s="313"/>
      <c r="Y349" s="313"/>
      <c r="Z349" s="313"/>
      <c r="AA349" s="313"/>
      <c r="AB349" s="313"/>
      <c r="AC349" s="313"/>
      <c r="AD349" s="313"/>
      <c r="AE349" s="313"/>
      <c r="AF349" s="313"/>
      <c r="AG349" s="313"/>
      <c r="AH349" s="313"/>
      <c r="AI349" s="314"/>
      <c r="AJ349" s="940" t="s">
        <v>173</v>
      </c>
      <c r="AK349" s="941"/>
      <c r="AN349" s="229" t="s">
        <v>786</v>
      </c>
      <c r="AO349" s="232"/>
      <c r="AP349" s="232"/>
      <c r="AR349" s="230" t="s">
        <v>794</v>
      </c>
    </row>
    <row r="350" spans="1:44" s="41" customFormat="1" ht="12" customHeight="1" thickBot="1">
      <c r="A350" s="143"/>
      <c r="B350" s="934" t="s">
        <v>455</v>
      </c>
      <c r="C350" s="695"/>
      <c r="D350" s="695"/>
      <c r="E350" s="935"/>
      <c r="F350" s="938"/>
      <c r="G350" s="939"/>
      <c r="H350" s="695"/>
      <c r="I350" s="695"/>
      <c r="J350" s="695"/>
      <c r="K350" s="699"/>
      <c r="L350" s="700"/>
      <c r="M350" s="701"/>
      <c r="N350" s="743" t="s">
        <v>174</v>
      </c>
      <c r="O350" s="743"/>
      <c r="P350" s="743"/>
      <c r="Q350" s="744" t="s">
        <v>175</v>
      </c>
      <c r="R350" s="743"/>
      <c r="S350" s="743"/>
      <c r="T350" s="743"/>
      <c r="U350" s="743"/>
      <c r="V350" s="743"/>
      <c r="W350" s="743"/>
      <c r="X350" s="743"/>
      <c r="Y350" s="743"/>
      <c r="Z350" s="743"/>
      <c r="AA350" s="743"/>
      <c r="AB350" s="743"/>
      <c r="AC350" s="743"/>
      <c r="AD350" s="743"/>
      <c r="AE350" s="743"/>
      <c r="AF350" s="745"/>
      <c r="AG350" s="749" t="s">
        <v>176</v>
      </c>
      <c r="AH350" s="749"/>
      <c r="AI350" s="749"/>
      <c r="AJ350" s="942"/>
      <c r="AK350" s="943"/>
      <c r="AN350" s="237">
        <f>IF(AND(AN352&gt;=5,AN352&lt;=8),1,0)</f>
        <v>0</v>
      </c>
      <c r="AO350" s="232"/>
      <c r="AP350" s="232"/>
      <c r="AR350" s="230" t="s">
        <v>789</v>
      </c>
    </row>
    <row r="351" spans="1:44" s="41" customFormat="1" ht="12" customHeight="1">
      <c r="A351" s="302" t="s">
        <v>460</v>
      </c>
      <c r="B351" s="111" t="s">
        <v>461</v>
      </c>
      <c r="C351" s="112"/>
      <c r="D351" s="112"/>
      <c r="E351" s="113"/>
      <c r="F351" s="112" t="s">
        <v>179</v>
      </c>
      <c r="G351" s="112"/>
      <c r="H351" s="111"/>
      <c r="I351" s="112"/>
      <c r="J351" s="113"/>
      <c r="K351" s="878" t="s">
        <v>837</v>
      </c>
      <c r="L351" s="879"/>
      <c r="M351" s="879"/>
      <c r="N351" s="879"/>
      <c r="O351" s="879"/>
      <c r="P351" s="880"/>
      <c r="Q351" s="338" t="s">
        <v>10</v>
      </c>
      <c r="R351" s="336" t="s">
        <v>834</v>
      </c>
      <c r="S351" s="26"/>
      <c r="T351" s="26"/>
      <c r="U351" s="26"/>
      <c r="V351" s="26"/>
      <c r="W351" s="26"/>
      <c r="X351" s="26"/>
      <c r="Y351" s="26"/>
      <c r="Z351" s="26"/>
      <c r="AA351" s="26"/>
      <c r="AB351" s="26"/>
      <c r="AC351" s="26"/>
      <c r="AD351" s="26"/>
      <c r="AE351" s="26"/>
      <c r="AF351" s="337"/>
      <c r="AG351" s="333"/>
      <c r="AH351" s="334"/>
      <c r="AI351" s="335"/>
      <c r="AJ351" s="339"/>
      <c r="AK351" s="114"/>
      <c r="AN351" s="229" t="s">
        <v>4</v>
      </c>
      <c r="AO351" s="232"/>
      <c r="AP351" s="232"/>
      <c r="AR351" s="230" t="s">
        <v>339</v>
      </c>
    </row>
    <row r="352" spans="1:44" s="41" customFormat="1" ht="12" customHeight="1">
      <c r="A352" s="242"/>
      <c r="B352" s="70" t="s">
        <v>462</v>
      </c>
      <c r="E352" s="61"/>
      <c r="F352" s="256" t="s">
        <v>10</v>
      </c>
      <c r="G352" s="204">
        <v>7</v>
      </c>
      <c r="H352" s="256" t="s">
        <v>10</v>
      </c>
      <c r="I352" s="41" t="s">
        <v>160</v>
      </c>
      <c r="J352" s="61"/>
      <c r="K352" s="795" t="s">
        <v>804</v>
      </c>
      <c r="L352" s="734"/>
      <c r="M352" s="734"/>
      <c r="N352" s="734"/>
      <c r="O352" s="734"/>
      <c r="P352" s="735"/>
      <c r="Q352" s="256" t="s">
        <v>10</v>
      </c>
      <c r="R352" s="41" t="s">
        <v>805</v>
      </c>
      <c r="AB352" s="193"/>
      <c r="AC352" s="193"/>
      <c r="AD352" s="193"/>
      <c r="AE352" s="193"/>
      <c r="AF352" s="228"/>
      <c r="AG352" s="70"/>
      <c r="AI352" s="61"/>
      <c r="AJ352" s="70"/>
      <c r="AK352" s="116"/>
      <c r="AN352" s="237">
        <f>C355</f>
        <v>4</v>
      </c>
      <c r="AO352" s="232"/>
      <c r="AP352" s="232"/>
      <c r="AR352" s="230" t="s">
        <v>340</v>
      </c>
    </row>
    <row r="353" spans="1:44" s="41" customFormat="1" ht="12" customHeight="1">
      <c r="A353" s="242"/>
      <c r="B353" s="70"/>
      <c r="E353" s="61"/>
      <c r="F353" s="256" t="s">
        <v>10</v>
      </c>
      <c r="G353" s="204">
        <v>6</v>
      </c>
      <c r="H353" s="256" t="s">
        <v>10</v>
      </c>
      <c r="I353" s="41" t="s">
        <v>193</v>
      </c>
      <c r="J353" s="61"/>
      <c r="Q353" s="282" t="s">
        <v>10</v>
      </c>
      <c r="R353" s="139" t="s">
        <v>806</v>
      </c>
      <c r="S353" s="303"/>
      <c r="T353" s="139"/>
      <c r="U353" s="139"/>
      <c r="V353" s="139"/>
      <c r="W353" s="139"/>
      <c r="X353" s="139"/>
      <c r="Y353" s="139"/>
      <c r="Z353" s="153"/>
      <c r="AA353" s="153"/>
      <c r="AB353" s="153"/>
      <c r="AC353" s="153"/>
      <c r="AD353" s="153"/>
      <c r="AE353" s="153"/>
      <c r="AF353" s="304"/>
      <c r="AG353" s="71"/>
      <c r="AH353" s="72"/>
      <c r="AI353" s="101"/>
      <c r="AJ353" s="70"/>
      <c r="AK353" s="116"/>
      <c r="AN353" s="4" t="s">
        <v>787</v>
      </c>
      <c r="AO353" s="232"/>
      <c r="AP353" s="4" t="s">
        <v>788</v>
      </c>
      <c r="AR353" s="230" t="s">
        <v>341</v>
      </c>
    </row>
    <row r="354" spans="1:44" s="41" customFormat="1" ht="12" customHeight="1">
      <c r="A354" s="242"/>
      <c r="B354" s="70" t="s">
        <v>465</v>
      </c>
      <c r="E354" s="61"/>
      <c r="F354" s="256" t="s">
        <v>10</v>
      </c>
      <c r="G354" s="204">
        <v>5</v>
      </c>
      <c r="H354" s="256" t="s">
        <v>10</v>
      </c>
      <c r="I354" s="41" t="s">
        <v>161</v>
      </c>
      <c r="J354" s="61"/>
      <c r="K354" s="990" t="s">
        <v>807</v>
      </c>
      <c r="L354" s="991"/>
      <c r="M354" s="992"/>
      <c r="N354" s="56" t="s">
        <v>467</v>
      </c>
      <c r="O354" s="57"/>
      <c r="P354" s="83"/>
      <c r="Q354" s="279" t="s">
        <v>10</v>
      </c>
      <c r="R354" s="57" t="s">
        <v>468</v>
      </c>
      <c r="S354" s="57"/>
      <c r="T354" s="57"/>
      <c r="U354" s="57"/>
      <c r="V354" s="57"/>
      <c r="W354" s="57"/>
      <c r="X354" s="57"/>
      <c r="Y354" s="57"/>
      <c r="Z354" s="57"/>
      <c r="AA354" s="57"/>
      <c r="AB354" s="57"/>
      <c r="AC354" s="57"/>
      <c r="AD354" s="57"/>
      <c r="AE354" s="57"/>
      <c r="AF354" s="83"/>
      <c r="AG354" s="256" t="s">
        <v>10</v>
      </c>
      <c r="AH354" s="897" t="s">
        <v>273</v>
      </c>
      <c r="AI354" s="898"/>
      <c r="AJ354" s="70"/>
      <c r="AK354" s="116"/>
      <c r="AN354" s="238">
        <f>IF(AND(AN352=8,AQ363=6),1,IF(AND(AQ363=7,AN352&gt;=5,AN352&lt;=7),1,0))</f>
        <v>0</v>
      </c>
      <c r="AO354" s="232"/>
      <c r="AP354" s="238">
        <f>IF(AND(AN352&lt;&gt;8,AQ363=7),1,0)</f>
        <v>0</v>
      </c>
      <c r="AR354" s="230" t="s">
        <v>342</v>
      </c>
    </row>
    <row r="355" spans="1:44" s="41" customFormat="1" ht="12" customHeight="1">
      <c r="A355" s="242"/>
      <c r="B355" s="70" t="s">
        <v>40</v>
      </c>
      <c r="C355" s="265">
        <v>4</v>
      </c>
      <c r="D355" s="41" t="s">
        <v>466</v>
      </c>
      <c r="E355" s="61"/>
      <c r="F355" s="256" t="s">
        <v>10</v>
      </c>
      <c r="G355" s="204">
        <v>4</v>
      </c>
      <c r="H355" s="256" t="s">
        <v>10</v>
      </c>
      <c r="I355" s="41" t="s">
        <v>162</v>
      </c>
      <c r="J355" s="61"/>
      <c r="K355" s="814"/>
      <c r="L355" s="993"/>
      <c r="M355" s="994"/>
      <c r="N355" s="70" t="s">
        <v>469</v>
      </c>
      <c r="P355" s="61"/>
      <c r="Q355" s="70"/>
      <c r="R355" s="266" t="s">
        <v>10</v>
      </c>
      <c r="S355" s="788" t="s">
        <v>470</v>
      </c>
      <c r="T355" s="788"/>
      <c r="U355" s="788"/>
      <c r="V355" s="788"/>
      <c r="W355" s="788"/>
      <c r="X355" s="788"/>
      <c r="Y355" s="788"/>
      <c r="Z355" s="41" t="s">
        <v>40</v>
      </c>
      <c r="AA355" s="1285"/>
      <c r="AB355" s="1285"/>
      <c r="AC355" s="41" t="s">
        <v>471</v>
      </c>
      <c r="AF355" s="61"/>
      <c r="AG355" s="256" t="s">
        <v>10</v>
      </c>
      <c r="AH355" s="897" t="s">
        <v>463</v>
      </c>
      <c r="AI355" s="898"/>
      <c r="AJ355" s="70"/>
      <c r="AK355" s="116"/>
      <c r="AN355" s="230" t="s">
        <v>795</v>
      </c>
      <c r="AO355" s="232"/>
      <c r="AP355" s="232"/>
      <c r="AR355" s="230"/>
    </row>
    <row r="356" spans="1:44" s="41" customFormat="1" ht="12" customHeight="1">
      <c r="A356" s="242"/>
      <c r="B356" s="70"/>
      <c r="E356" s="61"/>
      <c r="F356" s="256" t="s">
        <v>10</v>
      </c>
      <c r="G356" s="204">
        <v>3</v>
      </c>
      <c r="H356" s="70"/>
      <c r="J356" s="61"/>
      <c r="K356" s="814"/>
      <c r="L356" s="993"/>
      <c r="M356" s="994"/>
      <c r="N356" s="855" t="s">
        <v>472</v>
      </c>
      <c r="O356" s="786"/>
      <c r="P356" s="856"/>
      <c r="Q356" s="279" t="s">
        <v>10</v>
      </c>
      <c r="R356" s="968" t="s">
        <v>473</v>
      </c>
      <c r="S356" s="968"/>
      <c r="T356" s="968"/>
      <c r="U356" s="968"/>
      <c r="V356" s="968"/>
      <c r="W356" s="968"/>
      <c r="X356" s="968"/>
      <c r="Y356" s="968"/>
      <c r="Z356" s="968"/>
      <c r="AA356" s="968"/>
      <c r="AB356" s="968"/>
      <c r="AC356" s="968"/>
      <c r="AD356" s="968"/>
      <c r="AE356" s="968"/>
      <c r="AF356" s="969"/>
      <c r="AG356" s="256" t="s">
        <v>10</v>
      </c>
      <c r="AH356" s="897" t="s">
        <v>464</v>
      </c>
      <c r="AI356" s="898"/>
      <c r="AJ356" s="70"/>
      <c r="AK356" s="116"/>
      <c r="AN356" s="246" t="e">
        <f>VALUE(RIGHT(#REF!,1))</f>
        <v>#REF!</v>
      </c>
      <c r="AO356" s="232"/>
      <c r="AP356" s="232"/>
      <c r="AR356" s="230" t="s">
        <v>789</v>
      </c>
    </row>
    <row r="357" spans="1:44" s="41" customFormat="1" ht="12" customHeight="1">
      <c r="A357" s="242"/>
      <c r="B357" s="70"/>
      <c r="E357" s="61"/>
      <c r="F357" s="256" t="s">
        <v>10</v>
      </c>
      <c r="G357" s="204">
        <v>2</v>
      </c>
      <c r="H357" s="70"/>
      <c r="J357" s="61"/>
      <c r="K357" s="995"/>
      <c r="L357" s="996"/>
      <c r="M357" s="997"/>
      <c r="N357" s="929" t="s">
        <v>474</v>
      </c>
      <c r="O357" s="930"/>
      <c r="P357" s="931"/>
      <c r="Q357" s="71"/>
      <c r="R357" s="267" t="s">
        <v>10</v>
      </c>
      <c r="S357" s="970" t="s">
        <v>475</v>
      </c>
      <c r="T357" s="970"/>
      <c r="U357" s="970"/>
      <c r="V357" s="970"/>
      <c r="W357" s="970"/>
      <c r="X357" s="970"/>
      <c r="Y357" s="970"/>
      <c r="Z357" s="72" t="s">
        <v>40</v>
      </c>
      <c r="AA357" s="1286"/>
      <c r="AB357" s="1286"/>
      <c r="AC357" s="72" t="s">
        <v>126</v>
      </c>
      <c r="AD357" s="72"/>
      <c r="AE357" s="72"/>
      <c r="AF357" s="101"/>
      <c r="AG357" s="256" t="s">
        <v>10</v>
      </c>
      <c r="AH357" s="323"/>
      <c r="AI357" s="194"/>
      <c r="AJ357" s="70"/>
      <c r="AK357" s="116"/>
      <c r="AN357" s="230" t="s">
        <v>796</v>
      </c>
      <c r="AO357" s="230"/>
      <c r="AP357" s="230"/>
      <c r="AR357" s="230" t="s">
        <v>791</v>
      </c>
    </row>
    <row r="358" spans="1:44" s="41" customFormat="1" ht="12" customHeight="1">
      <c r="A358" s="242"/>
      <c r="B358" s="70"/>
      <c r="E358" s="61"/>
      <c r="F358" s="256" t="s">
        <v>10</v>
      </c>
      <c r="G358" s="204">
        <v>1</v>
      </c>
      <c r="H358" s="70"/>
      <c r="J358" s="61"/>
      <c r="K358" s="990" t="s">
        <v>808</v>
      </c>
      <c r="L358" s="991"/>
      <c r="M358" s="991"/>
      <c r="N358" s="851" t="s">
        <v>809</v>
      </c>
      <c r="O358" s="852"/>
      <c r="P358" s="853"/>
      <c r="Q358" s="279" t="s">
        <v>10</v>
      </c>
      <c r="R358" s="57" t="s">
        <v>810</v>
      </c>
      <c r="S358" s="57"/>
      <c r="T358" s="57"/>
      <c r="U358" s="57"/>
      <c r="V358" s="57"/>
      <c r="W358" s="57"/>
      <c r="X358" s="57"/>
      <c r="Y358" s="227"/>
      <c r="Z358" s="57"/>
      <c r="AA358" s="57"/>
      <c r="AB358" s="57"/>
      <c r="AC358" s="57"/>
      <c r="AD358" s="57"/>
      <c r="AE358" s="57"/>
      <c r="AF358" s="83"/>
      <c r="AG358" s="256" t="s">
        <v>10</v>
      </c>
      <c r="AH358" s="323"/>
      <c r="AI358" s="194"/>
      <c r="AJ358" s="70"/>
      <c r="AK358" s="116"/>
      <c r="AN358" s="247" t="e">
        <f>IF(AND(AN352&lt;=5,AN356&gt;=3),1,IF(AND(AN352&gt;=6,AN352&lt;=7,AN356&gt;=4),1,0))</f>
        <v>#REF!</v>
      </c>
      <c r="AO358" s="230"/>
      <c r="AP358" s="230"/>
      <c r="AR358" s="230" t="s">
        <v>341</v>
      </c>
    </row>
    <row r="359" spans="1:44" s="41" customFormat="1" ht="12" customHeight="1">
      <c r="A359" s="242"/>
      <c r="B359" s="70"/>
      <c r="E359" s="61"/>
      <c r="H359" s="70"/>
      <c r="J359" s="61"/>
      <c r="K359" s="814"/>
      <c r="L359" s="993"/>
      <c r="M359" s="993"/>
      <c r="N359" s="971"/>
      <c r="O359" s="972"/>
      <c r="P359" s="973"/>
      <c r="Q359" s="256" t="s">
        <v>10</v>
      </c>
      <c r="R359" s="41" t="s">
        <v>811</v>
      </c>
      <c r="AF359" s="61"/>
      <c r="AJ359" s="70"/>
      <c r="AK359" s="116"/>
      <c r="AO359" s="230"/>
      <c r="AR359" s="230" t="s">
        <v>342</v>
      </c>
    </row>
    <row r="360" spans="1:44" s="41" customFormat="1" ht="12" customHeight="1">
      <c r="A360" s="242"/>
      <c r="B360" s="70"/>
      <c r="E360" s="61"/>
      <c r="H360" s="70"/>
      <c r="J360" s="61"/>
      <c r="K360" s="814"/>
      <c r="L360" s="993"/>
      <c r="M360" s="993"/>
      <c r="N360" s="990" t="s">
        <v>812</v>
      </c>
      <c r="O360" s="991"/>
      <c r="P360" s="992"/>
      <c r="Q360" s="56" t="s">
        <v>258</v>
      </c>
      <c r="R360" s="57" t="s">
        <v>813</v>
      </c>
      <c r="S360" s="57"/>
      <c r="T360" s="57"/>
      <c r="U360" s="57"/>
      <c r="V360" s="57"/>
      <c r="W360" s="57" t="s">
        <v>40</v>
      </c>
      <c r="X360" s="1276"/>
      <c r="Y360" s="1276"/>
      <c r="Z360" s="1276"/>
      <c r="AA360" s="1276"/>
      <c r="AB360" s="1276"/>
      <c r="AC360" s="1276"/>
      <c r="AD360" s="1276"/>
      <c r="AE360" s="1276"/>
      <c r="AF360" s="83" t="s">
        <v>2</v>
      </c>
      <c r="AJ360" s="70"/>
      <c r="AK360" s="116"/>
      <c r="AN360" s="41" t="b">
        <f t="shared" ref="AN360:AN366" si="0">IF(F352="■",TRUE,FALSE)</f>
        <v>0</v>
      </c>
      <c r="AO360" s="230" t="s">
        <v>779</v>
      </c>
      <c r="AR360" s="2"/>
    </row>
    <row r="361" spans="1:44" s="41" customFormat="1" ht="12" customHeight="1">
      <c r="A361" s="242"/>
      <c r="B361" s="70"/>
      <c r="E361" s="61"/>
      <c r="H361" s="70"/>
      <c r="J361" s="61"/>
      <c r="K361" s="814"/>
      <c r="L361" s="993"/>
      <c r="M361" s="993"/>
      <c r="N361" s="814"/>
      <c r="O361" s="993"/>
      <c r="P361" s="994"/>
      <c r="Q361" s="46" t="s">
        <v>336</v>
      </c>
      <c r="R361" s="41" t="s">
        <v>814</v>
      </c>
      <c r="S361" s="323"/>
      <c r="T361" s="323"/>
      <c r="U361" s="219" t="s">
        <v>40</v>
      </c>
      <c r="V361" s="1288"/>
      <c r="W361" s="1288"/>
      <c r="X361" s="1288"/>
      <c r="Y361" s="1288"/>
      <c r="Z361" s="1288"/>
      <c r="AA361" s="1288"/>
      <c r="AB361" s="1288"/>
      <c r="AC361" s="1288"/>
      <c r="AD361" s="1288"/>
      <c r="AE361" s="1288"/>
      <c r="AF361" s="61" t="s">
        <v>2</v>
      </c>
      <c r="AJ361" s="70"/>
      <c r="AK361" s="116"/>
      <c r="AN361" s="41" t="b">
        <f t="shared" si="0"/>
        <v>0</v>
      </c>
      <c r="AO361" s="230" t="s">
        <v>780</v>
      </c>
      <c r="AR361" s="230" t="s">
        <v>793</v>
      </c>
    </row>
    <row r="362" spans="1:44" s="41" customFormat="1" ht="12" customHeight="1" thickBot="1">
      <c r="A362" s="242"/>
      <c r="B362" s="70"/>
      <c r="E362" s="61"/>
      <c r="H362" s="70"/>
      <c r="J362" s="61"/>
      <c r="K362" s="814"/>
      <c r="L362" s="993"/>
      <c r="M362" s="993"/>
      <c r="N362" s="814"/>
      <c r="O362" s="993"/>
      <c r="P362" s="994"/>
      <c r="Q362" s="4" t="s">
        <v>336</v>
      </c>
      <c r="R362" s="41" t="s">
        <v>815</v>
      </c>
      <c r="S362" s="4"/>
      <c r="T362" s="4"/>
      <c r="U362" s="4"/>
      <c r="V362" s="4"/>
      <c r="W362" s="4"/>
      <c r="X362" s="4" t="s">
        <v>40</v>
      </c>
      <c r="Y362" s="1178"/>
      <c r="Z362" s="1178"/>
      <c r="AA362" s="1178"/>
      <c r="AB362" s="1178"/>
      <c r="AC362" s="1178"/>
      <c r="AD362" s="1178"/>
      <c r="AE362" s="1178"/>
      <c r="AF362" s="53" t="s">
        <v>2</v>
      </c>
      <c r="AJ362" s="70"/>
      <c r="AK362" s="116"/>
      <c r="AN362" s="41" t="b">
        <f t="shared" si="0"/>
        <v>0</v>
      </c>
      <c r="AO362" s="230" t="s">
        <v>458</v>
      </c>
      <c r="AR362" s="230" t="s">
        <v>789</v>
      </c>
    </row>
    <row r="363" spans="1:44" s="41" customFormat="1" ht="12" customHeight="1" thickBot="1">
      <c r="A363" s="242"/>
      <c r="B363" s="70"/>
      <c r="E363" s="61"/>
      <c r="H363" s="70"/>
      <c r="J363" s="61"/>
      <c r="K363" s="814"/>
      <c r="L363" s="993"/>
      <c r="M363" s="993"/>
      <c r="N363" s="814"/>
      <c r="O363" s="993"/>
      <c r="P363" s="994"/>
      <c r="Q363" s="279" t="s">
        <v>10</v>
      </c>
      <c r="R363" s="57" t="s">
        <v>816</v>
      </c>
      <c r="S363" s="57"/>
      <c r="T363" s="57"/>
      <c r="U363" s="57"/>
      <c r="V363" s="57"/>
      <c r="W363" s="57"/>
      <c r="X363" s="57"/>
      <c r="Y363" s="305" t="s">
        <v>10</v>
      </c>
      <c r="Z363" s="944" t="s">
        <v>817</v>
      </c>
      <c r="AA363" s="944"/>
      <c r="AB363" s="944"/>
      <c r="AC363" s="944"/>
      <c r="AD363" s="944"/>
      <c r="AE363" s="944"/>
      <c r="AF363" s="945"/>
      <c r="AJ363" s="70"/>
      <c r="AK363" s="116"/>
      <c r="AN363" s="41" t="b">
        <f t="shared" si="0"/>
        <v>0</v>
      </c>
      <c r="AO363" s="230" t="s">
        <v>210</v>
      </c>
      <c r="AP363" s="230"/>
      <c r="AQ363" s="231">
        <f>IF(AN366=TRUE,1,IF(AN365=TRUE,2,IF(AN364=TRUE,3,IF(AN363=TRUE,4,IF(AN362=TRUE,5,IF(AN361=TRUE,6,IF(AND(AN360=TRUE,C355&lt;&gt;8),7,IF(AND(AN360=TRUE,C355=8),6,0))))))))</f>
        <v>0</v>
      </c>
      <c r="AR363" s="230" t="s">
        <v>339</v>
      </c>
    </row>
    <row r="364" spans="1:44" s="41" customFormat="1" ht="12" customHeight="1">
      <c r="A364" s="242"/>
      <c r="B364" s="70"/>
      <c r="E364" s="61"/>
      <c r="H364" s="70"/>
      <c r="J364" s="61"/>
      <c r="K364" s="995"/>
      <c r="L364" s="996"/>
      <c r="M364" s="996"/>
      <c r="N364" s="995"/>
      <c r="O364" s="996"/>
      <c r="P364" s="997"/>
      <c r="Q364" s="70"/>
      <c r="R364" s="291" t="s">
        <v>10</v>
      </c>
      <c r="S364" s="946" t="s">
        <v>818</v>
      </c>
      <c r="T364" s="946"/>
      <c r="U364" s="946"/>
      <c r="V364" s="946"/>
      <c r="W364" s="946"/>
      <c r="X364" s="946"/>
      <c r="Y364" s="291" t="s">
        <v>10</v>
      </c>
      <c r="Z364" s="946" t="s">
        <v>819</v>
      </c>
      <c r="AA364" s="946"/>
      <c r="AB364" s="946"/>
      <c r="AC364" s="946"/>
      <c r="AD364" s="946"/>
      <c r="AE364" s="946"/>
      <c r="AF364" s="947"/>
      <c r="AJ364" s="70"/>
      <c r="AK364" s="116"/>
      <c r="AN364" s="41" t="b">
        <f t="shared" si="0"/>
        <v>0</v>
      </c>
      <c r="AO364" s="230" t="s">
        <v>157</v>
      </c>
      <c r="AP364" s="230"/>
      <c r="AQ364" s="232"/>
      <c r="AR364" s="230" t="s">
        <v>340</v>
      </c>
    </row>
    <row r="365" spans="1:44" s="41" customFormat="1" ht="12" customHeight="1">
      <c r="A365" s="242"/>
      <c r="B365" s="70"/>
      <c r="E365" s="61"/>
      <c r="H365" s="70"/>
      <c r="J365" s="61"/>
      <c r="K365" s="56" t="s">
        <v>478</v>
      </c>
      <c r="L365" s="57"/>
      <c r="M365" s="57"/>
      <c r="N365" s="948" t="s">
        <v>851</v>
      </c>
      <c r="O365" s="949"/>
      <c r="P365" s="950"/>
      <c r="Q365" s="365" t="s">
        <v>10</v>
      </c>
      <c r="R365" s="360" t="s">
        <v>834</v>
      </c>
      <c r="S365" s="361"/>
      <c r="T365" s="361"/>
      <c r="U365" s="361"/>
      <c r="V365" s="361"/>
      <c r="W365" s="361"/>
      <c r="X365" s="362" t="s">
        <v>40</v>
      </c>
      <c r="Y365" s="366" t="s">
        <v>10</v>
      </c>
      <c r="Z365" s="363" t="s">
        <v>854</v>
      </c>
      <c r="AA365" s="362"/>
      <c r="AB365" s="366" t="s">
        <v>10</v>
      </c>
      <c r="AC365" s="951" t="s">
        <v>855</v>
      </c>
      <c r="AD365" s="951"/>
      <c r="AE365" s="951"/>
      <c r="AF365" s="364" t="s">
        <v>2</v>
      </c>
      <c r="AJ365" s="70"/>
      <c r="AK365" s="116"/>
      <c r="AN365" s="41" t="b">
        <f t="shared" si="0"/>
        <v>0</v>
      </c>
      <c r="AO365" s="230" t="s">
        <v>158</v>
      </c>
      <c r="AP365" s="230"/>
      <c r="AQ365" s="232"/>
      <c r="AR365" s="230" t="s">
        <v>341</v>
      </c>
    </row>
    <row r="366" spans="1:44" s="41" customFormat="1" ht="12" customHeight="1" thickBot="1">
      <c r="A366" s="242"/>
      <c r="B366" s="70"/>
      <c r="E366" s="61"/>
      <c r="H366" s="70"/>
      <c r="J366" s="61"/>
      <c r="K366" s="70" t="s">
        <v>482</v>
      </c>
      <c r="N366" s="855" t="s">
        <v>479</v>
      </c>
      <c r="O366" s="786"/>
      <c r="P366" s="856"/>
      <c r="Q366" s="56" t="s">
        <v>258</v>
      </c>
      <c r="R366" s="952" t="s">
        <v>480</v>
      </c>
      <c r="S366" s="952"/>
      <c r="T366" s="952"/>
      <c r="U366" s="952"/>
      <c r="V366" s="952"/>
      <c r="W366" s="952"/>
      <c r="X366" s="57" t="s">
        <v>40</v>
      </c>
      <c r="Y366" s="276" t="s">
        <v>10</v>
      </c>
      <c r="Z366" s="57" t="s">
        <v>0</v>
      </c>
      <c r="AA366" s="57"/>
      <c r="AB366" s="276" t="s">
        <v>10</v>
      </c>
      <c r="AC366" s="57" t="s">
        <v>481</v>
      </c>
      <c r="AD366" s="57"/>
      <c r="AE366" s="57"/>
      <c r="AF366" s="83"/>
      <c r="AJ366" s="70"/>
      <c r="AK366" s="116"/>
      <c r="AN366" s="41" t="b">
        <f t="shared" si="0"/>
        <v>0</v>
      </c>
      <c r="AO366" s="230" t="s">
        <v>159</v>
      </c>
      <c r="AP366" s="230"/>
      <c r="AQ366" s="230"/>
      <c r="AR366" s="230" t="s">
        <v>342</v>
      </c>
    </row>
    <row r="367" spans="1:44" s="41" customFormat="1" ht="12" customHeight="1" thickBot="1">
      <c r="A367" s="242"/>
      <c r="B367" s="70"/>
      <c r="E367" s="61"/>
      <c r="H367" s="70"/>
      <c r="J367" s="61"/>
      <c r="K367" s="70"/>
      <c r="N367" s="56" t="s">
        <v>483</v>
      </c>
      <c r="O367" s="57"/>
      <c r="P367" s="83"/>
      <c r="Q367" s="56" t="s">
        <v>258</v>
      </c>
      <c r="R367" s="57" t="s">
        <v>484</v>
      </c>
      <c r="S367" s="57"/>
      <c r="T367" s="57"/>
      <c r="U367" s="57"/>
      <c r="V367" s="57"/>
      <c r="W367" s="57"/>
      <c r="X367" s="57" t="s">
        <v>40</v>
      </c>
      <c r="Y367" s="276" t="s">
        <v>10</v>
      </c>
      <c r="Z367" s="57" t="s">
        <v>0</v>
      </c>
      <c r="AA367" s="57"/>
      <c r="AB367" s="276" t="s">
        <v>10</v>
      </c>
      <c r="AC367" s="57" t="s">
        <v>481</v>
      </c>
      <c r="AD367" s="57"/>
      <c r="AE367" s="57"/>
      <c r="AF367" s="83"/>
      <c r="AJ367" s="70"/>
      <c r="AK367" s="116"/>
      <c r="AN367" s="229" t="b">
        <f>IF(R358="■",TRUE,FALSE)</f>
        <v>0</v>
      </c>
      <c r="AO367" s="230" t="s">
        <v>413</v>
      </c>
      <c r="AP367" s="230"/>
      <c r="AQ367" s="233" t="str">
        <f>IF(AND(AN352=5,AN367=TRUE),AA367,"")</f>
        <v/>
      </c>
      <c r="AR367" s="2"/>
    </row>
    <row r="368" spans="1:44" s="41" customFormat="1" ht="12" customHeight="1" thickBot="1">
      <c r="A368" s="242"/>
      <c r="B368" s="70"/>
      <c r="E368" s="61"/>
      <c r="H368" s="70"/>
      <c r="J368" s="61"/>
      <c r="K368" s="70"/>
      <c r="N368" s="71" t="s">
        <v>485</v>
      </c>
      <c r="O368" s="72"/>
      <c r="P368" s="101"/>
      <c r="Q368" s="257" t="s">
        <v>10</v>
      </c>
      <c r="R368" s="72" t="s">
        <v>486</v>
      </c>
      <c r="S368" s="72"/>
      <c r="T368" s="72"/>
      <c r="U368" s="72"/>
      <c r="V368" s="72"/>
      <c r="W368" s="72"/>
      <c r="X368" s="72"/>
      <c r="Y368" s="72"/>
      <c r="Z368" s="72"/>
      <c r="AA368" s="72"/>
      <c r="AB368" s="72"/>
      <c r="AC368" s="72"/>
      <c r="AD368" s="72"/>
      <c r="AE368" s="72"/>
      <c r="AF368" s="101"/>
      <c r="AJ368" s="70"/>
      <c r="AK368" s="116"/>
      <c r="AN368" s="229" t="b">
        <f>IF(R360="■",TRUE,FALSE)</f>
        <v>0</v>
      </c>
      <c r="AO368" s="230" t="s">
        <v>418</v>
      </c>
      <c r="AP368" s="230"/>
      <c r="AQ368" s="233" t="str">
        <f>IF(AND(AQ359=5,AN368=TRUE),AA369,"")</f>
        <v/>
      </c>
      <c r="AR368" s="230" t="s">
        <v>789</v>
      </c>
    </row>
    <row r="369" spans="1:44" s="41" customFormat="1" ht="12" customHeight="1">
      <c r="A369" s="242"/>
      <c r="B369" s="70"/>
      <c r="E369" s="61"/>
      <c r="H369" s="70"/>
      <c r="J369" s="61"/>
      <c r="K369" s="70"/>
      <c r="N369" s="70" t="s">
        <v>487</v>
      </c>
      <c r="P369" s="61"/>
      <c r="Q369" s="70" t="s">
        <v>258</v>
      </c>
      <c r="R369" s="41" t="s">
        <v>488</v>
      </c>
      <c r="X369" s="41" t="s">
        <v>40</v>
      </c>
      <c r="Y369" s="266" t="s">
        <v>10</v>
      </c>
      <c r="Z369" s="41" t="s">
        <v>0</v>
      </c>
      <c r="AB369" s="266" t="s">
        <v>10</v>
      </c>
      <c r="AC369" s="41" t="s">
        <v>481</v>
      </c>
      <c r="AF369" s="61"/>
      <c r="AJ369" s="70"/>
      <c r="AK369" s="116"/>
      <c r="AR369" s="230" t="s">
        <v>790</v>
      </c>
    </row>
    <row r="370" spans="1:44" s="41" customFormat="1" ht="12" customHeight="1">
      <c r="A370" s="242"/>
      <c r="B370" s="70"/>
      <c r="E370" s="61"/>
      <c r="H370" s="70"/>
      <c r="J370" s="61"/>
      <c r="K370" s="70"/>
      <c r="N370" s="70" t="s">
        <v>485</v>
      </c>
      <c r="P370" s="61"/>
      <c r="Q370" s="70" t="s">
        <v>258</v>
      </c>
      <c r="R370" s="41" t="s">
        <v>489</v>
      </c>
      <c r="X370" s="41" t="s">
        <v>40</v>
      </c>
      <c r="Y370" s="266" t="s">
        <v>10</v>
      </c>
      <c r="Z370" s="41" t="s">
        <v>0</v>
      </c>
      <c r="AB370" s="266" t="s">
        <v>10</v>
      </c>
      <c r="AC370" s="41" t="s">
        <v>481</v>
      </c>
      <c r="AF370" s="61"/>
      <c r="AJ370" s="70"/>
      <c r="AK370" s="116"/>
      <c r="AN370" s="232" t="s">
        <v>343</v>
      </c>
      <c r="AR370" s="230" t="s">
        <v>792</v>
      </c>
    </row>
    <row r="371" spans="1:44" s="41" customFormat="1" ht="12" customHeight="1">
      <c r="A371" s="242"/>
      <c r="B371" s="70"/>
      <c r="E371" s="61"/>
      <c r="H371" s="70"/>
      <c r="J371" s="61"/>
      <c r="K371" s="70"/>
      <c r="N371" s="70"/>
      <c r="P371" s="61"/>
      <c r="Q371" s="256" t="s">
        <v>10</v>
      </c>
      <c r="R371" s="41" t="s">
        <v>490</v>
      </c>
      <c r="AF371" s="61"/>
      <c r="AJ371" s="70"/>
      <c r="AK371" s="116"/>
      <c r="AN371" s="232" t="s">
        <v>344</v>
      </c>
      <c r="AR371" s="230" t="s">
        <v>341</v>
      </c>
    </row>
    <row r="372" spans="1:44" s="41" customFormat="1" ht="12" customHeight="1">
      <c r="A372" s="242"/>
      <c r="B372" s="70"/>
      <c r="E372" s="61"/>
      <c r="H372" s="70"/>
      <c r="J372" s="61"/>
      <c r="K372" s="70"/>
      <c r="N372" s="56" t="s">
        <v>491</v>
      </c>
      <c r="O372" s="57"/>
      <c r="P372" s="83"/>
      <c r="Q372" s="279" t="s">
        <v>10</v>
      </c>
      <c r="R372" s="57" t="s">
        <v>492</v>
      </c>
      <c r="S372" s="57"/>
      <c r="T372" s="57"/>
      <c r="U372" s="1330"/>
      <c r="V372" s="1330"/>
      <c r="W372" s="1330"/>
      <c r="X372" s="1330"/>
      <c r="Y372" s="1330"/>
      <c r="Z372" s="1330"/>
      <c r="AA372" s="1330"/>
      <c r="AB372" s="1330"/>
      <c r="AC372" s="1330"/>
      <c r="AD372" s="1330"/>
      <c r="AE372" s="1330"/>
      <c r="AF372" s="1331"/>
      <c r="AJ372" s="70"/>
      <c r="AK372" s="116"/>
      <c r="AN372" s="232" t="s">
        <v>345</v>
      </c>
      <c r="AR372" s="230" t="s">
        <v>342</v>
      </c>
    </row>
    <row r="373" spans="1:44" s="41" customFormat="1" ht="12" customHeight="1">
      <c r="A373" s="242"/>
      <c r="B373" s="70"/>
      <c r="E373" s="61"/>
      <c r="H373" s="70"/>
      <c r="J373" s="61"/>
      <c r="K373" s="70"/>
      <c r="N373" s="70" t="s">
        <v>493</v>
      </c>
      <c r="P373" s="61"/>
      <c r="Q373" s="70"/>
      <c r="U373" s="1332"/>
      <c r="V373" s="1332"/>
      <c r="W373" s="1332"/>
      <c r="X373" s="1332"/>
      <c r="Y373" s="1332"/>
      <c r="Z373" s="1332"/>
      <c r="AA373" s="1332"/>
      <c r="AB373" s="1332"/>
      <c r="AC373" s="1332"/>
      <c r="AD373" s="1332"/>
      <c r="AE373" s="1332"/>
      <c r="AF373" s="1333"/>
      <c r="AJ373" s="70"/>
      <c r="AK373" s="116"/>
      <c r="AN373" s="232" t="s">
        <v>346</v>
      </c>
    </row>
    <row r="374" spans="1:44" s="41" customFormat="1" ht="12" customHeight="1">
      <c r="A374" s="242"/>
      <c r="B374" s="70"/>
      <c r="E374" s="61"/>
      <c r="H374" s="70"/>
      <c r="J374" s="61"/>
      <c r="K374" s="70"/>
      <c r="N374" s="70"/>
      <c r="P374" s="61"/>
      <c r="Q374" s="277" t="s">
        <v>10</v>
      </c>
      <c r="R374" s="44" t="s">
        <v>494</v>
      </c>
      <c r="S374" s="44"/>
      <c r="T374" s="44"/>
      <c r="U374" s="1334"/>
      <c r="V374" s="1334"/>
      <c r="W374" s="1334"/>
      <c r="X374" s="1334"/>
      <c r="Y374" s="1334"/>
      <c r="Z374" s="1334"/>
      <c r="AA374" s="1334"/>
      <c r="AB374" s="1334"/>
      <c r="AC374" s="1334"/>
      <c r="AD374" s="1334"/>
      <c r="AE374" s="1334"/>
      <c r="AF374" s="1335"/>
      <c r="AJ374" s="70"/>
      <c r="AK374" s="116"/>
      <c r="AN374" s="232" t="s">
        <v>347</v>
      </c>
    </row>
    <row r="375" spans="1:44" s="41" customFormat="1" ht="12" customHeight="1">
      <c r="A375" s="242"/>
      <c r="B375" s="70"/>
      <c r="E375" s="61"/>
      <c r="H375" s="70"/>
      <c r="J375" s="61"/>
      <c r="K375" s="70"/>
      <c r="N375" s="70"/>
      <c r="P375" s="61"/>
      <c r="Q375" s="256" t="s">
        <v>10</v>
      </c>
      <c r="R375" s="41" t="s">
        <v>495</v>
      </c>
      <c r="U375" s="1336"/>
      <c r="V375" s="1336"/>
      <c r="W375" s="1336"/>
      <c r="X375" s="1336"/>
      <c r="Y375" s="1336"/>
      <c r="Z375" s="1336"/>
      <c r="AA375" s="1336"/>
      <c r="AB375" s="1336"/>
      <c r="AC375" s="1336"/>
      <c r="AD375" s="1336"/>
      <c r="AE375" s="1336"/>
      <c r="AF375" s="1337"/>
      <c r="AJ375" s="70"/>
      <c r="AK375" s="116"/>
      <c r="AN375" s="230"/>
      <c r="AO375" s="230"/>
    </row>
    <row r="376" spans="1:44" s="41" customFormat="1" ht="12" customHeight="1">
      <c r="A376" s="242"/>
      <c r="B376" s="70"/>
      <c r="E376" s="61"/>
      <c r="H376" s="70"/>
      <c r="J376" s="61"/>
      <c r="K376" s="70"/>
      <c r="N376" s="1287" t="s">
        <v>985</v>
      </c>
      <c r="O376" s="1072"/>
      <c r="P376" s="1073"/>
      <c r="Q376" s="256" t="s">
        <v>10</v>
      </c>
      <c r="R376" s="734" t="s">
        <v>986</v>
      </c>
      <c r="S376" s="734"/>
      <c r="T376" s="734"/>
      <c r="U376" s="734"/>
      <c r="V376" s="734"/>
      <c r="W376" s="734"/>
      <c r="X376" s="734"/>
      <c r="Y376" s="734"/>
      <c r="Z376" s="734"/>
      <c r="AA376" s="734"/>
      <c r="AB376" s="734"/>
      <c r="AC376" s="734"/>
      <c r="AD376" s="734"/>
      <c r="AE376" s="734"/>
      <c r="AF376" s="735"/>
      <c r="AJ376" s="70"/>
      <c r="AK376" s="116"/>
      <c r="AN376" s="230"/>
      <c r="AO376" s="230"/>
    </row>
    <row r="377" spans="1:44" s="41" customFormat="1" ht="12" customHeight="1" thickBot="1">
      <c r="A377" s="242"/>
      <c r="B377" s="70"/>
      <c r="E377" s="61"/>
      <c r="H377" s="70"/>
      <c r="J377" s="61"/>
      <c r="K377" s="182" t="s">
        <v>987</v>
      </c>
      <c r="L377" s="470"/>
      <c r="M377" s="470"/>
      <c r="N377" s="470"/>
      <c r="O377" s="470"/>
      <c r="P377" s="471"/>
      <c r="Q377" s="472" t="s">
        <v>10</v>
      </c>
      <c r="R377" s="470" t="s">
        <v>988</v>
      </c>
      <c r="S377" s="470"/>
      <c r="T377" s="470"/>
      <c r="U377" s="473"/>
      <c r="V377" s="473"/>
      <c r="W377" s="473"/>
      <c r="X377" s="473"/>
      <c r="Y377" s="474" t="s">
        <v>10</v>
      </c>
      <c r="Z377" s="475" t="s">
        <v>989</v>
      </c>
      <c r="AA377" s="473"/>
      <c r="AB377" s="473"/>
      <c r="AC377" s="473"/>
      <c r="AD377" s="473"/>
      <c r="AE377" s="473"/>
      <c r="AF377" s="476"/>
      <c r="AJ377" s="70"/>
      <c r="AK377" s="116"/>
      <c r="AN377" s="230"/>
      <c r="AO377" s="230"/>
    </row>
    <row r="378" spans="1:44" s="41" customFormat="1" ht="12" customHeight="1">
      <c r="A378" s="242"/>
      <c r="B378" s="111" t="s">
        <v>496</v>
      </c>
      <c r="C378" s="112"/>
      <c r="D378" s="112"/>
      <c r="E378" s="113"/>
      <c r="F378" s="112" t="s">
        <v>179</v>
      </c>
      <c r="G378" s="113"/>
      <c r="H378" s="111"/>
      <c r="I378" s="112"/>
      <c r="J378" s="113"/>
      <c r="K378" s="878" t="s">
        <v>837</v>
      </c>
      <c r="L378" s="879"/>
      <c r="M378" s="879"/>
      <c r="N378" s="879"/>
      <c r="O378" s="879"/>
      <c r="P378" s="880"/>
      <c r="Q378" s="338" t="s">
        <v>115</v>
      </c>
      <c r="R378" s="336" t="s">
        <v>834</v>
      </c>
      <c r="S378" s="26"/>
      <c r="T378" s="26"/>
      <c r="U378" s="26"/>
      <c r="V378" s="26"/>
      <c r="W378" s="26"/>
      <c r="X378" s="26"/>
      <c r="Y378" s="26"/>
      <c r="Z378" s="26"/>
      <c r="AA378" s="26"/>
      <c r="AB378" s="26"/>
      <c r="AC378" s="26"/>
      <c r="AD378" s="26"/>
      <c r="AE378" s="26"/>
      <c r="AF378" s="337"/>
      <c r="AG378" s="333"/>
      <c r="AH378" s="334"/>
      <c r="AI378" s="335"/>
      <c r="AJ378" s="111"/>
      <c r="AK378" s="114"/>
      <c r="AN378" s="230" t="s">
        <v>348</v>
      </c>
      <c r="AO378" s="230"/>
    </row>
    <row r="379" spans="1:44" s="41" customFormat="1" ht="12" customHeight="1">
      <c r="A379" s="242"/>
      <c r="B379" s="896" t="s">
        <v>499</v>
      </c>
      <c r="C379" s="897"/>
      <c r="D379" s="897"/>
      <c r="E379" s="898"/>
      <c r="F379" s="256" t="s">
        <v>10</v>
      </c>
      <c r="G379" s="204">
        <v>6</v>
      </c>
      <c r="H379" s="262" t="s">
        <v>10</v>
      </c>
      <c r="I379" s="41" t="s">
        <v>160</v>
      </c>
      <c r="J379" s="61"/>
      <c r="K379" s="860" t="s">
        <v>804</v>
      </c>
      <c r="L379" s="861"/>
      <c r="M379" s="861"/>
      <c r="N379" s="861"/>
      <c r="O379" s="861"/>
      <c r="P379" s="862"/>
      <c r="Q379" s="279" t="s">
        <v>10</v>
      </c>
      <c r="R379" s="734" t="s">
        <v>497</v>
      </c>
      <c r="S379" s="734"/>
      <c r="T379" s="734"/>
      <c r="U379" s="734"/>
      <c r="V379" s="734"/>
      <c r="W379" s="734"/>
      <c r="X379" s="734"/>
      <c r="Y379" s="734"/>
      <c r="Z379" s="734"/>
      <c r="AA379" s="734"/>
      <c r="AB379" s="734"/>
      <c r="AC379" s="734"/>
      <c r="AD379" s="734"/>
      <c r="AE379" s="734"/>
      <c r="AF379" s="735"/>
      <c r="AG379" s="256" t="s">
        <v>10</v>
      </c>
      <c r="AH379" s="897" t="s">
        <v>281</v>
      </c>
      <c r="AI379" s="898"/>
      <c r="AJ379" s="70"/>
      <c r="AK379" s="116"/>
      <c r="AN379" s="230" t="s">
        <v>349</v>
      </c>
      <c r="AO379" s="230"/>
    </row>
    <row r="380" spans="1:44" s="41" customFormat="1" ht="12" customHeight="1">
      <c r="A380" s="242"/>
      <c r="B380" s="70" t="s">
        <v>501</v>
      </c>
      <c r="E380" s="61"/>
      <c r="F380" s="256" t="s">
        <v>10</v>
      </c>
      <c r="G380" s="204">
        <v>5</v>
      </c>
      <c r="H380" s="262" t="s">
        <v>10</v>
      </c>
      <c r="I380" s="41" t="s">
        <v>193</v>
      </c>
      <c r="J380" s="61"/>
      <c r="K380" s="982"/>
      <c r="L380" s="983"/>
      <c r="M380" s="983"/>
      <c r="N380" s="983"/>
      <c r="O380" s="983"/>
      <c r="P380" s="984"/>
      <c r="R380" s="266" t="s">
        <v>10</v>
      </c>
      <c r="S380" s="41" t="s">
        <v>838</v>
      </c>
      <c r="AF380" s="61"/>
      <c r="AG380" s="256" t="s">
        <v>10</v>
      </c>
      <c r="AH380" s="897" t="s">
        <v>417</v>
      </c>
      <c r="AI380" s="898"/>
      <c r="AJ380" s="70"/>
      <c r="AK380" s="116"/>
      <c r="AN380" s="230" t="s">
        <v>350</v>
      </c>
      <c r="AO380" s="230"/>
    </row>
    <row r="381" spans="1:44" s="41" customFormat="1" ht="12" customHeight="1">
      <c r="A381" s="242"/>
      <c r="B381" s="70" t="s">
        <v>40</v>
      </c>
      <c r="C381" s="41" t="str">
        <f>IF(AN385=TRUE,地域区分,"")</f>
        <v/>
      </c>
      <c r="D381" s="41" t="s">
        <v>466</v>
      </c>
      <c r="E381" s="61"/>
      <c r="F381" s="256" t="s">
        <v>10</v>
      </c>
      <c r="G381" s="204">
        <v>4</v>
      </c>
      <c r="H381" s="262" t="s">
        <v>10</v>
      </c>
      <c r="I381" s="41" t="s">
        <v>161</v>
      </c>
      <c r="J381" s="61"/>
      <c r="K381" s="982"/>
      <c r="L381" s="983"/>
      <c r="M381" s="983"/>
      <c r="N381" s="983"/>
      <c r="O381" s="983"/>
      <c r="P381" s="984"/>
      <c r="Q381" s="70"/>
      <c r="R381" s="353" t="s">
        <v>10</v>
      </c>
      <c r="S381" s="881" t="s">
        <v>839</v>
      </c>
      <c r="T381" s="881"/>
      <c r="U381" s="881"/>
      <c r="V381" s="881"/>
      <c r="W381" s="881"/>
      <c r="X381" s="881"/>
      <c r="Y381" s="881"/>
      <c r="Z381" s="881"/>
      <c r="AA381" s="41" t="s">
        <v>40</v>
      </c>
      <c r="AB381" s="1288"/>
      <c r="AC381" s="1288"/>
      <c r="AD381" s="897" t="s">
        <v>840</v>
      </c>
      <c r="AE381" s="897"/>
      <c r="AF381" s="898"/>
      <c r="AG381" s="256" t="s">
        <v>10</v>
      </c>
      <c r="AH381" s="897" t="s">
        <v>498</v>
      </c>
      <c r="AI381" s="898"/>
      <c r="AJ381" s="70"/>
      <c r="AK381" s="116"/>
      <c r="AN381" s="230" t="s">
        <v>351</v>
      </c>
      <c r="AO381" s="230"/>
    </row>
    <row r="382" spans="1:44" s="41" customFormat="1" ht="12" customHeight="1">
      <c r="A382" s="242"/>
      <c r="B382" s="70"/>
      <c r="E382" s="61"/>
      <c r="F382" s="256" t="s">
        <v>10</v>
      </c>
      <c r="G382" s="204">
        <v>1</v>
      </c>
      <c r="H382" s="262" t="s">
        <v>10</v>
      </c>
      <c r="I382" s="41" t="s">
        <v>162</v>
      </c>
      <c r="J382" s="61"/>
      <c r="K382" s="985"/>
      <c r="L382" s="986"/>
      <c r="M382" s="986"/>
      <c r="N382" s="986"/>
      <c r="O382" s="986"/>
      <c r="P382" s="987"/>
      <c r="Q382" s="282" t="s">
        <v>10</v>
      </c>
      <c r="R382" s="927" t="s">
        <v>841</v>
      </c>
      <c r="S382" s="927"/>
      <c r="T382" s="927"/>
      <c r="U382" s="927"/>
      <c r="V382" s="927"/>
      <c r="W382" s="927"/>
      <c r="X382" s="927"/>
      <c r="Y382" s="927"/>
      <c r="Z382" s="927"/>
      <c r="AA382" s="927"/>
      <c r="AB382" s="927"/>
      <c r="AC382" s="927"/>
      <c r="AD382" s="927"/>
      <c r="AE382" s="927"/>
      <c r="AF382" s="928"/>
      <c r="AG382" s="256" t="s">
        <v>10</v>
      </c>
      <c r="AH382" s="897" t="s">
        <v>500</v>
      </c>
      <c r="AI382" s="898"/>
      <c r="AJ382" s="70"/>
      <c r="AK382" s="116"/>
      <c r="AN382" s="230" t="s">
        <v>352</v>
      </c>
      <c r="AO382" s="230"/>
    </row>
    <row r="383" spans="1:44" s="41" customFormat="1" ht="12" customHeight="1">
      <c r="A383" s="242"/>
      <c r="B383" s="70"/>
      <c r="E383" s="61"/>
      <c r="H383" s="70"/>
      <c r="J383" s="61"/>
      <c r="K383" s="860" t="s">
        <v>842</v>
      </c>
      <c r="L383" s="861"/>
      <c r="M383" s="861"/>
      <c r="N383" s="861"/>
      <c r="O383" s="861"/>
      <c r="P383" s="862"/>
      <c r="Q383" s="279" t="s">
        <v>10</v>
      </c>
      <c r="R383" s="57" t="s">
        <v>843</v>
      </c>
      <c r="S383" s="57"/>
      <c r="T383" s="57"/>
      <c r="U383" s="57"/>
      <c r="V383" s="57"/>
      <c r="W383" s="57"/>
      <c r="X383" s="196" t="s">
        <v>40</v>
      </c>
      <c r="Y383" s="871" t="s">
        <v>844</v>
      </c>
      <c r="Z383" s="871"/>
      <c r="AA383" s="871"/>
      <c r="AB383" s="871"/>
      <c r="AC383" s="871"/>
      <c r="AD383" s="871"/>
      <c r="AE383" s="871"/>
      <c r="AF383" s="196" t="s">
        <v>126</v>
      </c>
      <c r="AG383" s="256" t="s">
        <v>10</v>
      </c>
      <c r="AH383" s="897" t="s">
        <v>502</v>
      </c>
      <c r="AI383" s="898"/>
      <c r="AJ383" s="70"/>
      <c r="AK383" s="116"/>
      <c r="AO383" s="230"/>
    </row>
    <row r="384" spans="1:44" s="41" customFormat="1" ht="12" customHeight="1">
      <c r="A384" s="242"/>
      <c r="B384" s="70"/>
      <c r="E384" s="61"/>
      <c r="H384" s="70"/>
      <c r="J384" s="61"/>
      <c r="K384" s="982"/>
      <c r="L384" s="983"/>
      <c r="M384" s="983"/>
      <c r="N384" s="983"/>
      <c r="O384" s="983"/>
      <c r="P384" s="984"/>
      <c r="Q384" s="256" t="s">
        <v>10</v>
      </c>
      <c r="R384" s="41" t="s">
        <v>845</v>
      </c>
      <c r="X384" s="193" t="s">
        <v>40</v>
      </c>
      <c r="Y384" s="897" t="s">
        <v>844</v>
      </c>
      <c r="Z384" s="897"/>
      <c r="AA384" s="897"/>
      <c r="AB384" s="897"/>
      <c r="AC384" s="897"/>
      <c r="AD384" s="897"/>
      <c r="AE384" s="897"/>
      <c r="AF384" s="193" t="s">
        <v>126</v>
      </c>
      <c r="AG384" s="256" t="s">
        <v>10</v>
      </c>
      <c r="AH384" s="897"/>
      <c r="AI384" s="898"/>
      <c r="AJ384" s="70"/>
      <c r="AK384" s="116"/>
      <c r="AO384" s="230"/>
    </row>
    <row r="385" spans="1:58" s="41" customFormat="1" ht="12" customHeight="1">
      <c r="A385" s="242"/>
      <c r="B385" s="70"/>
      <c r="E385" s="61"/>
      <c r="H385" s="70"/>
      <c r="J385" s="61"/>
      <c r="K385" s="985"/>
      <c r="L385" s="986"/>
      <c r="M385" s="986"/>
      <c r="N385" s="986"/>
      <c r="O385" s="986"/>
      <c r="P385" s="987"/>
      <c r="Q385" s="257" t="s">
        <v>10</v>
      </c>
      <c r="R385" s="72" t="s">
        <v>846</v>
      </c>
      <c r="S385" s="72"/>
      <c r="T385" s="72"/>
      <c r="U385" s="72"/>
      <c r="V385" s="72"/>
      <c r="W385" s="72"/>
      <c r="X385" s="318" t="s">
        <v>40</v>
      </c>
      <c r="Y385" s="867" t="s">
        <v>844</v>
      </c>
      <c r="Z385" s="867"/>
      <c r="AA385" s="867"/>
      <c r="AB385" s="867"/>
      <c r="AC385" s="867"/>
      <c r="AD385" s="867"/>
      <c r="AE385" s="867"/>
      <c r="AF385" s="318" t="s">
        <v>126</v>
      </c>
      <c r="AG385" s="256" t="s">
        <v>10</v>
      </c>
      <c r="AH385" s="897"/>
      <c r="AI385" s="898"/>
      <c r="AJ385" s="70"/>
      <c r="AK385" s="116"/>
      <c r="AO385" s="230"/>
    </row>
    <row r="386" spans="1:58" s="41" customFormat="1" ht="12" customHeight="1">
      <c r="A386" s="242"/>
      <c r="B386" s="70"/>
      <c r="E386" s="61"/>
      <c r="H386" s="70"/>
      <c r="J386" s="61"/>
      <c r="K386" s="41" t="s">
        <v>503</v>
      </c>
      <c r="Q386" s="929" t="s">
        <v>504</v>
      </c>
      <c r="R386" s="930"/>
      <c r="S386" s="930"/>
      <c r="T386" s="930"/>
      <c r="U386" s="930"/>
      <c r="V386" s="930"/>
      <c r="W386" s="930"/>
      <c r="X386" s="930"/>
      <c r="Y386" s="930"/>
      <c r="Z386" s="930"/>
      <c r="AA386" s="930"/>
      <c r="AB386" s="930"/>
      <c r="AC386" s="930"/>
      <c r="AD386" s="1290"/>
      <c r="AE386" s="1290"/>
      <c r="AF386" s="101"/>
      <c r="AG386" s="279" t="s">
        <v>10</v>
      </c>
      <c r="AH386" s="871" t="s">
        <v>281</v>
      </c>
      <c r="AI386" s="872"/>
      <c r="AJ386" s="70"/>
      <c r="AK386" s="116"/>
      <c r="AO386" s="230"/>
    </row>
    <row r="387" spans="1:58" s="41" customFormat="1" ht="12" customHeight="1">
      <c r="A387" s="242"/>
      <c r="B387" s="70"/>
      <c r="E387" s="61"/>
      <c r="H387" s="70"/>
      <c r="J387" s="61"/>
      <c r="K387" s="128" t="s">
        <v>505</v>
      </c>
      <c r="L387" s="129"/>
      <c r="M387" s="129"/>
      <c r="N387" s="129"/>
      <c r="O387" s="129"/>
      <c r="P387" s="129"/>
      <c r="Q387" s="128" t="s">
        <v>506</v>
      </c>
      <c r="R387" s="129"/>
      <c r="S387" s="129"/>
      <c r="T387" s="129"/>
      <c r="U387" s="129"/>
      <c r="V387" s="129"/>
      <c r="W387" s="129"/>
      <c r="X387" s="129"/>
      <c r="Y387" s="129"/>
      <c r="Z387" s="129"/>
      <c r="AA387" s="129"/>
      <c r="AB387" s="129"/>
      <c r="AC387" s="129"/>
      <c r="AD387" s="1291"/>
      <c r="AE387" s="1291"/>
      <c r="AF387" s="130"/>
      <c r="AG387" s="256" t="s">
        <v>10</v>
      </c>
      <c r="AH387" s="897" t="s">
        <v>417</v>
      </c>
      <c r="AI387" s="898"/>
      <c r="AJ387" s="70"/>
      <c r="AK387" s="116"/>
      <c r="AO387" s="230"/>
    </row>
    <row r="388" spans="1:58" s="41" customFormat="1" ht="12" customHeight="1">
      <c r="A388" s="242"/>
      <c r="B388" s="70"/>
      <c r="E388" s="61"/>
      <c r="H388" s="70"/>
      <c r="J388" s="61"/>
      <c r="K388" s="41" t="s">
        <v>507</v>
      </c>
      <c r="N388" s="56" t="s">
        <v>508</v>
      </c>
      <c r="O388" s="57"/>
      <c r="P388" s="83"/>
      <c r="Q388" s="256" t="s">
        <v>10</v>
      </c>
      <c r="R388" s="57" t="s">
        <v>40</v>
      </c>
      <c r="S388" s="871" t="s">
        <v>844</v>
      </c>
      <c r="T388" s="871"/>
      <c r="U388" s="871"/>
      <c r="V388" s="871"/>
      <c r="W388" s="871"/>
      <c r="X388" s="871"/>
      <c r="Y388" s="871"/>
      <c r="Z388" s="57" t="s">
        <v>126</v>
      </c>
      <c r="AF388" s="61"/>
      <c r="AG388" s="256" t="s">
        <v>10</v>
      </c>
      <c r="AH388" s="897" t="s">
        <v>498</v>
      </c>
      <c r="AI388" s="898"/>
      <c r="AJ388" s="70"/>
      <c r="AK388" s="116"/>
      <c r="AO388" s="230"/>
    </row>
    <row r="389" spans="1:58" s="41" customFormat="1" ht="12" customHeight="1">
      <c r="A389" s="242"/>
      <c r="B389" s="70"/>
      <c r="E389" s="61"/>
      <c r="H389" s="70"/>
      <c r="J389" s="61"/>
      <c r="N389" s="70"/>
      <c r="P389" s="61"/>
      <c r="Q389" s="51"/>
      <c r="V389" s="354"/>
      <c r="W389" s="354"/>
      <c r="X389" s="204"/>
      <c r="Y389" s="193"/>
      <c r="Z389" s="193"/>
      <c r="AA389" s="193"/>
      <c r="AB389" s="193"/>
      <c r="AC389" s="193"/>
      <c r="AD389" s="193"/>
      <c r="AE389" s="193"/>
      <c r="AF389" s="61"/>
      <c r="AG389" s="256" t="s">
        <v>10</v>
      </c>
      <c r="AH389" s="897" t="s">
        <v>500</v>
      </c>
      <c r="AI389" s="898"/>
      <c r="AJ389" s="70"/>
      <c r="AK389" s="116"/>
      <c r="AL389" s="2"/>
      <c r="AM389" s="2"/>
      <c r="AN389" s="2"/>
      <c r="AO389" s="230"/>
      <c r="AP389" s="2"/>
      <c r="AQ389" s="2"/>
      <c r="AS389" s="2"/>
      <c r="AT389" s="2"/>
      <c r="AU389" s="2"/>
      <c r="AV389" s="2"/>
      <c r="AW389" s="2"/>
      <c r="AX389" s="2"/>
      <c r="AY389" s="2"/>
      <c r="AZ389" s="2"/>
      <c r="BA389" s="2"/>
      <c r="BB389" s="2"/>
      <c r="BC389" s="2"/>
      <c r="BD389" s="2"/>
      <c r="BE389" s="2"/>
      <c r="BF389" s="2"/>
    </row>
    <row r="390" spans="1:58" s="2" customFormat="1" ht="12" customHeight="1">
      <c r="A390" s="242"/>
      <c r="B390" s="70"/>
      <c r="C390" s="41"/>
      <c r="D390" s="41"/>
      <c r="E390" s="61"/>
      <c r="F390" s="41"/>
      <c r="G390" s="41"/>
      <c r="H390" s="70"/>
      <c r="I390" s="41"/>
      <c r="J390" s="61"/>
      <c r="K390" s="56" t="s">
        <v>513</v>
      </c>
      <c r="L390" s="57"/>
      <c r="M390" s="57"/>
      <c r="N390" s="1030" t="s">
        <v>514</v>
      </c>
      <c r="O390" s="1031"/>
      <c r="P390" s="1289"/>
      <c r="Q390" s="279" t="s">
        <v>10</v>
      </c>
      <c r="R390" s="57" t="s">
        <v>40</v>
      </c>
      <c r="S390" s="871" t="s">
        <v>844</v>
      </c>
      <c r="T390" s="871"/>
      <c r="U390" s="871"/>
      <c r="V390" s="871"/>
      <c r="W390" s="871"/>
      <c r="X390" s="871"/>
      <c r="Y390" s="871"/>
      <c r="Z390" s="57" t="s">
        <v>126</v>
      </c>
      <c r="AA390" s="340"/>
      <c r="AB390" s="340"/>
      <c r="AC390" s="340"/>
      <c r="AD390" s="340"/>
      <c r="AE390" s="340"/>
      <c r="AF390" s="341"/>
      <c r="AG390" s="256" t="s">
        <v>10</v>
      </c>
      <c r="AH390" s="897" t="s">
        <v>502</v>
      </c>
      <c r="AI390" s="898"/>
      <c r="AJ390" s="70"/>
      <c r="AK390" s="116"/>
      <c r="AO390" s="230"/>
      <c r="AR390" s="41"/>
    </row>
    <row r="391" spans="1:58" s="2" customFormat="1" ht="12" customHeight="1">
      <c r="A391" s="242"/>
      <c r="B391" s="70"/>
      <c r="C391" s="41"/>
      <c r="D391" s="41"/>
      <c r="E391" s="61"/>
      <c r="F391" s="41"/>
      <c r="G391" s="41"/>
      <c r="H391" s="70"/>
      <c r="I391" s="41"/>
      <c r="J391" s="61"/>
      <c r="K391" s="71"/>
      <c r="L391" s="72"/>
      <c r="M391" s="72"/>
      <c r="N391" s="71"/>
      <c r="O391" s="72"/>
      <c r="P391" s="101"/>
      <c r="Q391" s="71"/>
      <c r="R391" s="72"/>
      <c r="S391" s="342"/>
      <c r="T391" s="342"/>
      <c r="U391" s="342"/>
      <c r="V391" s="342"/>
      <c r="W391" s="342"/>
      <c r="X391" s="342"/>
      <c r="Y391" s="342"/>
      <c r="Z391" s="342"/>
      <c r="AA391" s="342"/>
      <c r="AB391" s="342"/>
      <c r="AC391" s="342"/>
      <c r="AD391" s="342"/>
      <c r="AE391" s="342"/>
      <c r="AF391" s="343"/>
      <c r="AG391" s="256" t="s">
        <v>10</v>
      </c>
      <c r="AH391" s="897"/>
      <c r="AI391" s="898"/>
      <c r="AJ391" s="70"/>
      <c r="AK391" s="116"/>
      <c r="AO391" s="232"/>
      <c r="AR391" s="41"/>
    </row>
    <row r="392" spans="1:58" s="2" customFormat="1" ht="12" customHeight="1">
      <c r="A392" s="242"/>
      <c r="B392" s="70"/>
      <c r="C392" s="41"/>
      <c r="D392" s="41"/>
      <c r="E392" s="61"/>
      <c r="F392" s="41"/>
      <c r="G392" s="41"/>
      <c r="H392" s="70"/>
      <c r="I392" s="41"/>
      <c r="J392" s="61"/>
      <c r="K392" s="56" t="s">
        <v>509</v>
      </c>
      <c r="L392" s="57"/>
      <c r="M392" s="57"/>
      <c r="N392" s="855" t="s">
        <v>510</v>
      </c>
      <c r="O392" s="786"/>
      <c r="P392" s="856"/>
      <c r="Q392" s="279" t="s">
        <v>10</v>
      </c>
      <c r="R392" s="57" t="s">
        <v>40</v>
      </c>
      <c r="S392" s="871" t="s">
        <v>844</v>
      </c>
      <c r="T392" s="871"/>
      <c r="U392" s="871"/>
      <c r="V392" s="871"/>
      <c r="W392" s="871"/>
      <c r="X392" s="871"/>
      <c r="Y392" s="871"/>
      <c r="Z392" s="57" t="s">
        <v>126</v>
      </c>
      <c r="AA392" s="340"/>
      <c r="AB392" s="340"/>
      <c r="AC392" s="340"/>
      <c r="AD392" s="340"/>
      <c r="AE392" s="340"/>
      <c r="AF392" s="341"/>
      <c r="AG392" s="256" t="s">
        <v>10</v>
      </c>
      <c r="AH392" s="897"/>
      <c r="AI392" s="898"/>
      <c r="AJ392" s="70"/>
      <c r="AK392" s="116"/>
      <c r="AL392" s="41"/>
      <c r="AM392" s="41"/>
      <c r="AN392" s="41"/>
      <c r="AO392" s="232"/>
      <c r="AP392" s="41"/>
      <c r="AQ392" s="41"/>
      <c r="AS392" s="41"/>
      <c r="AT392" s="41"/>
      <c r="AU392" s="41"/>
      <c r="AV392" s="41"/>
      <c r="AW392" s="41"/>
      <c r="AX392" s="41"/>
      <c r="AY392" s="41"/>
      <c r="AZ392" s="41"/>
      <c r="BA392" s="41"/>
      <c r="BB392" s="41"/>
      <c r="BC392" s="41"/>
      <c r="BD392" s="41"/>
      <c r="BE392" s="41"/>
      <c r="BF392" s="41"/>
    </row>
    <row r="393" spans="1:58" s="41" customFormat="1" ht="12" customHeight="1">
      <c r="A393" s="242"/>
      <c r="B393" s="70"/>
      <c r="E393" s="61"/>
      <c r="H393" s="70"/>
      <c r="J393" s="61"/>
      <c r="K393" s="70"/>
      <c r="N393" s="929"/>
      <c r="O393" s="930"/>
      <c r="P393" s="931"/>
      <c r="Q393" s="71"/>
      <c r="R393" s="72"/>
      <c r="S393" s="342"/>
      <c r="T393" s="342"/>
      <c r="U393" s="342"/>
      <c r="V393" s="342"/>
      <c r="W393" s="342"/>
      <c r="X393" s="342"/>
      <c r="Y393" s="342"/>
      <c r="Z393" s="342"/>
      <c r="AA393" s="342"/>
      <c r="AB393" s="342"/>
      <c r="AC393" s="342"/>
      <c r="AD393" s="342"/>
      <c r="AE393" s="342"/>
      <c r="AF393" s="343"/>
      <c r="AG393" s="256" t="s">
        <v>10</v>
      </c>
      <c r="AH393" s="897"/>
      <c r="AI393" s="898"/>
      <c r="AJ393" s="70"/>
      <c r="AK393" s="116"/>
      <c r="AO393" s="232"/>
      <c r="AR393" s="2"/>
    </row>
    <row r="394" spans="1:58" s="41" customFormat="1" ht="12" customHeight="1">
      <c r="A394" s="242"/>
      <c r="B394" s="70"/>
      <c r="E394" s="61"/>
      <c r="H394" s="70"/>
      <c r="J394" s="61"/>
      <c r="K394" s="56" t="s">
        <v>511</v>
      </c>
      <c r="L394" s="57"/>
      <c r="M394" s="57"/>
      <c r="N394" s="855" t="s">
        <v>512</v>
      </c>
      <c r="O394" s="786"/>
      <c r="P394" s="856"/>
      <c r="Q394" s="279" t="s">
        <v>10</v>
      </c>
      <c r="R394" s="57" t="s">
        <v>40</v>
      </c>
      <c r="S394" s="871" t="s">
        <v>844</v>
      </c>
      <c r="T394" s="871"/>
      <c r="U394" s="871"/>
      <c r="V394" s="871"/>
      <c r="W394" s="871"/>
      <c r="X394" s="871"/>
      <c r="Y394" s="871"/>
      <c r="Z394" s="57" t="s">
        <v>126</v>
      </c>
      <c r="AA394" s="340"/>
      <c r="AB394" s="340"/>
      <c r="AC394" s="340"/>
      <c r="AD394" s="340"/>
      <c r="AE394" s="340"/>
      <c r="AF394" s="341"/>
      <c r="AG394" s="256" t="s">
        <v>10</v>
      </c>
      <c r="AH394" s="897"/>
      <c r="AI394" s="898"/>
      <c r="AJ394" s="70"/>
      <c r="AK394" s="116"/>
      <c r="AO394" s="232"/>
      <c r="AR394" s="2"/>
    </row>
    <row r="395" spans="1:58" s="41" customFormat="1" ht="12" customHeight="1">
      <c r="A395" s="242"/>
      <c r="B395" s="70"/>
      <c r="E395" s="61"/>
      <c r="H395" s="70"/>
      <c r="J395" s="61"/>
      <c r="K395" s="70"/>
      <c r="N395" s="929"/>
      <c r="O395" s="930"/>
      <c r="P395" s="931"/>
      <c r="Q395" s="71"/>
      <c r="R395" s="72"/>
      <c r="S395" s="342"/>
      <c r="T395" s="342"/>
      <c r="U395" s="342"/>
      <c r="V395" s="342"/>
      <c r="W395" s="342"/>
      <c r="X395" s="342"/>
      <c r="Y395" s="342"/>
      <c r="Z395" s="342"/>
      <c r="AA395" s="342"/>
      <c r="AB395" s="342"/>
      <c r="AC395" s="342"/>
      <c r="AD395" s="342"/>
      <c r="AE395" s="342"/>
      <c r="AF395" s="343"/>
      <c r="AG395" s="256" t="s">
        <v>10</v>
      </c>
      <c r="AH395" s="897"/>
      <c r="AI395" s="898"/>
      <c r="AJ395" s="70"/>
      <c r="AK395" s="116"/>
      <c r="AO395" s="232"/>
      <c r="AR395" s="2"/>
    </row>
    <row r="396" spans="1:58" s="41" customFormat="1" ht="12" customHeight="1">
      <c r="A396" s="242"/>
      <c r="B396" s="70"/>
      <c r="E396" s="61"/>
      <c r="H396" s="70"/>
      <c r="J396" s="61"/>
      <c r="K396" s="56" t="s">
        <v>515</v>
      </c>
      <c r="L396" s="57"/>
      <c r="M396" s="83"/>
      <c r="N396" s="795" t="s">
        <v>516</v>
      </c>
      <c r="O396" s="734"/>
      <c r="P396" s="735"/>
      <c r="Q396" s="279" t="s">
        <v>10</v>
      </c>
      <c r="R396" s="57" t="s">
        <v>40</v>
      </c>
      <c r="S396" s="871" t="s">
        <v>844</v>
      </c>
      <c r="T396" s="871"/>
      <c r="U396" s="871"/>
      <c r="V396" s="871"/>
      <c r="W396" s="871"/>
      <c r="X396" s="871"/>
      <c r="Y396" s="871"/>
      <c r="Z396" s="57" t="s">
        <v>126</v>
      </c>
      <c r="AA396" s="340"/>
      <c r="AB396" s="340"/>
      <c r="AC396" s="340"/>
      <c r="AD396" s="340"/>
      <c r="AE396" s="340"/>
      <c r="AF396" s="341"/>
      <c r="AJ396" s="70"/>
      <c r="AK396" s="116"/>
      <c r="AO396" s="230"/>
    </row>
    <row r="397" spans="1:58" s="41" customFormat="1" ht="12" customHeight="1">
      <c r="A397" s="242"/>
      <c r="B397" s="70"/>
      <c r="E397" s="61"/>
      <c r="H397" s="70"/>
      <c r="J397" s="61"/>
      <c r="N397" s="1097"/>
      <c r="O397" s="1098"/>
      <c r="P397" s="1099"/>
      <c r="Q397" s="71"/>
      <c r="R397" s="72"/>
      <c r="S397" s="342"/>
      <c r="T397" s="342"/>
      <c r="U397" s="342"/>
      <c r="V397" s="342"/>
      <c r="W397" s="342"/>
      <c r="X397" s="342"/>
      <c r="Y397" s="342"/>
      <c r="Z397" s="342"/>
      <c r="AA397" s="342"/>
      <c r="AB397" s="342"/>
      <c r="AC397" s="342"/>
      <c r="AD397" s="342"/>
      <c r="AE397" s="342"/>
      <c r="AF397" s="343"/>
      <c r="AJ397" s="70"/>
      <c r="AK397" s="116"/>
      <c r="AL397" s="2"/>
      <c r="AM397" s="2"/>
      <c r="AN397" s="2"/>
      <c r="AO397" s="230"/>
      <c r="AP397" s="2"/>
      <c r="AQ397" s="2"/>
      <c r="AS397" s="2"/>
      <c r="AT397" s="2"/>
      <c r="AU397" s="2"/>
      <c r="AV397" s="2"/>
      <c r="AW397" s="2"/>
      <c r="AX397" s="2"/>
      <c r="AY397" s="2"/>
      <c r="AZ397" s="2"/>
      <c r="BA397" s="2"/>
      <c r="BB397" s="2"/>
      <c r="BC397" s="2"/>
      <c r="BD397" s="2"/>
      <c r="BE397" s="2"/>
      <c r="BF397" s="2"/>
    </row>
    <row r="398" spans="1:58" s="2" customFormat="1" ht="12" customHeight="1">
      <c r="A398" s="242"/>
      <c r="B398" s="70"/>
      <c r="C398" s="41"/>
      <c r="D398" s="41"/>
      <c r="E398" s="61"/>
      <c r="F398" s="41"/>
      <c r="G398" s="41"/>
      <c r="H398" s="70"/>
      <c r="I398" s="41"/>
      <c r="J398" s="61"/>
      <c r="K398" s="41"/>
      <c r="L398" s="41"/>
      <c r="M398" s="41"/>
      <c r="N398" s="1292" t="s">
        <v>803</v>
      </c>
      <c r="O398" s="1293"/>
      <c r="P398" s="1293"/>
      <c r="Q398" s="279" t="s">
        <v>10</v>
      </c>
      <c r="R398" s="57" t="s">
        <v>40</v>
      </c>
      <c r="S398" s="871" t="s">
        <v>844</v>
      </c>
      <c r="T398" s="871"/>
      <c r="U398" s="871"/>
      <c r="V398" s="871"/>
      <c r="W398" s="871"/>
      <c r="X398" s="871"/>
      <c r="Y398" s="871"/>
      <c r="Z398" s="57" t="s">
        <v>126</v>
      </c>
      <c r="AA398" s="340"/>
      <c r="AB398" s="340"/>
      <c r="AC398" s="340"/>
      <c r="AD398" s="340"/>
      <c r="AE398" s="340"/>
      <c r="AF398" s="341"/>
      <c r="AG398" s="41"/>
      <c r="AH398" s="41"/>
      <c r="AI398" s="41"/>
      <c r="AJ398" s="70"/>
      <c r="AK398" s="116"/>
      <c r="AO398" s="230"/>
      <c r="AR398" s="41"/>
    </row>
    <row r="399" spans="1:58" s="2" customFormat="1" ht="12" customHeight="1">
      <c r="A399" s="242"/>
      <c r="B399" s="70"/>
      <c r="C399" s="41"/>
      <c r="D399" s="41"/>
      <c r="E399" s="61"/>
      <c r="F399" s="41"/>
      <c r="G399" s="41"/>
      <c r="H399" s="70"/>
      <c r="I399" s="41"/>
      <c r="J399" s="61"/>
      <c r="K399" s="70"/>
      <c r="L399" s="41"/>
      <c r="M399" s="61"/>
      <c r="N399" s="344"/>
      <c r="O399" s="355"/>
      <c r="P399" s="345"/>
      <c r="Q399" s="71"/>
      <c r="R399" s="72"/>
      <c r="S399" s="342"/>
      <c r="T399" s="342"/>
      <c r="U399" s="342"/>
      <c r="V399" s="342"/>
      <c r="W399" s="342"/>
      <c r="X399" s="342"/>
      <c r="Y399" s="342"/>
      <c r="Z399" s="342"/>
      <c r="AA399" s="342"/>
      <c r="AB399" s="342"/>
      <c r="AC399" s="342"/>
      <c r="AD399" s="342"/>
      <c r="AE399" s="342"/>
      <c r="AF399" s="343"/>
      <c r="AG399" s="41"/>
      <c r="AH399" s="41"/>
      <c r="AI399" s="41"/>
      <c r="AJ399" s="70"/>
      <c r="AK399" s="116"/>
      <c r="AO399" s="230"/>
      <c r="AR399" s="41"/>
    </row>
    <row r="400" spans="1:58" s="2" customFormat="1" ht="12" customHeight="1">
      <c r="A400" s="242"/>
      <c r="B400" s="70"/>
      <c r="C400" s="41"/>
      <c r="D400" s="41"/>
      <c r="E400" s="61"/>
      <c r="F400" s="41"/>
      <c r="G400" s="41"/>
      <c r="H400" s="70"/>
      <c r="I400" s="41"/>
      <c r="J400" s="61"/>
      <c r="K400" s="56" t="s">
        <v>525</v>
      </c>
      <c r="L400" s="57"/>
      <c r="M400" s="57"/>
      <c r="N400" s="1120" t="s">
        <v>526</v>
      </c>
      <c r="O400" s="871"/>
      <c r="P400" s="872"/>
      <c r="Q400" s="279" t="s">
        <v>10</v>
      </c>
      <c r="R400" s="57" t="s">
        <v>40</v>
      </c>
      <c r="S400" s="871" t="s">
        <v>844</v>
      </c>
      <c r="T400" s="871"/>
      <c r="U400" s="871"/>
      <c r="V400" s="871"/>
      <c r="W400" s="871"/>
      <c r="X400" s="871"/>
      <c r="Y400" s="871"/>
      <c r="Z400" s="57" t="s">
        <v>126</v>
      </c>
      <c r="AA400" s="340"/>
      <c r="AB400" s="340"/>
      <c r="AC400" s="340"/>
      <c r="AD400" s="340"/>
      <c r="AE400" s="340"/>
      <c r="AF400" s="341"/>
      <c r="AG400" s="41"/>
      <c r="AH400" s="41"/>
      <c r="AI400" s="41"/>
      <c r="AJ400" s="70"/>
      <c r="AK400" s="116"/>
      <c r="AO400" s="230"/>
      <c r="AR400" s="41"/>
    </row>
    <row r="401" spans="1:55" s="2" customFormat="1" ht="12" customHeight="1">
      <c r="A401" s="242"/>
      <c r="B401" s="70"/>
      <c r="C401" s="41"/>
      <c r="D401" s="41"/>
      <c r="E401" s="61"/>
      <c r="F401" s="41"/>
      <c r="G401" s="41"/>
      <c r="H401" s="70"/>
      <c r="I401" s="41"/>
      <c r="J401" s="61"/>
      <c r="K401" s="70"/>
      <c r="L401" s="41"/>
      <c r="M401" s="41"/>
      <c r="N401" s="152"/>
      <c r="O401" s="193"/>
      <c r="P401" s="228"/>
      <c r="Q401" s="71"/>
      <c r="R401" s="72"/>
      <c r="S401" s="342"/>
      <c r="T401" s="342"/>
      <c r="U401" s="342"/>
      <c r="V401" s="342"/>
      <c r="W401" s="342"/>
      <c r="X401" s="342"/>
      <c r="Y401" s="342"/>
      <c r="Z401" s="342"/>
      <c r="AA401" s="342"/>
      <c r="AB401" s="342"/>
      <c r="AC401" s="342"/>
      <c r="AD401" s="342"/>
      <c r="AE401" s="342"/>
      <c r="AF401" s="343"/>
      <c r="AG401" s="41"/>
      <c r="AH401" s="41"/>
      <c r="AI401" s="41"/>
      <c r="AJ401" s="70"/>
      <c r="AK401" s="116"/>
      <c r="AO401" s="230"/>
    </row>
    <row r="402" spans="1:55" s="2" customFormat="1" ht="12" customHeight="1">
      <c r="A402" s="242"/>
      <c r="B402" s="70"/>
      <c r="C402" s="41"/>
      <c r="D402" s="41"/>
      <c r="E402" s="61"/>
      <c r="F402" s="41"/>
      <c r="G402" s="41"/>
      <c r="H402" s="70"/>
      <c r="I402" s="41"/>
      <c r="J402" s="61"/>
      <c r="K402" s="70"/>
      <c r="L402" s="41"/>
      <c r="M402" s="41"/>
      <c r="N402" s="1120" t="s">
        <v>847</v>
      </c>
      <c r="O402" s="871"/>
      <c r="P402" s="872"/>
      <c r="Q402" s="279" t="s">
        <v>10</v>
      </c>
      <c r="R402" s="57" t="s">
        <v>40</v>
      </c>
      <c r="S402" s="871" t="s">
        <v>844</v>
      </c>
      <c r="T402" s="871"/>
      <c r="U402" s="871"/>
      <c r="V402" s="871"/>
      <c r="W402" s="871"/>
      <c r="X402" s="871"/>
      <c r="Y402" s="871"/>
      <c r="Z402" s="57" t="s">
        <v>126</v>
      </c>
      <c r="AA402" s="340"/>
      <c r="AB402" s="340"/>
      <c r="AC402" s="340"/>
      <c r="AD402" s="340"/>
      <c r="AE402" s="340"/>
      <c r="AF402" s="341"/>
      <c r="AG402" s="41"/>
      <c r="AH402" s="41"/>
      <c r="AI402" s="41"/>
      <c r="AJ402" s="70"/>
      <c r="AK402" s="116"/>
      <c r="AO402" s="230"/>
    </row>
    <row r="403" spans="1:55" s="2" customFormat="1" ht="12" customHeight="1">
      <c r="A403" s="242"/>
      <c r="B403" s="70"/>
      <c r="C403" s="41"/>
      <c r="D403" s="41"/>
      <c r="E403" s="61"/>
      <c r="F403" s="41"/>
      <c r="G403" s="41"/>
      <c r="H403" s="70"/>
      <c r="I403" s="41"/>
      <c r="J403" s="61"/>
      <c r="K403" s="70"/>
      <c r="L403" s="41"/>
      <c r="M403" s="41"/>
      <c r="N403" s="131"/>
      <c r="O403" s="123"/>
      <c r="P403" s="124"/>
      <c r="Q403" s="71"/>
      <c r="R403" s="72"/>
      <c r="S403" s="342"/>
      <c r="T403" s="342"/>
      <c r="U403" s="342"/>
      <c r="V403" s="342"/>
      <c r="W403" s="342"/>
      <c r="X403" s="342"/>
      <c r="Y403" s="342"/>
      <c r="Z403" s="342"/>
      <c r="AA403" s="342"/>
      <c r="AB403" s="342"/>
      <c r="AC403" s="342"/>
      <c r="AD403" s="342"/>
      <c r="AE403" s="342"/>
      <c r="AF403" s="343"/>
      <c r="AG403" s="41"/>
      <c r="AH403" s="41"/>
      <c r="AI403" s="41"/>
      <c r="AJ403" s="70"/>
      <c r="AK403" s="116"/>
      <c r="AO403" s="230"/>
    </row>
    <row r="404" spans="1:55" s="2" customFormat="1" ht="12" customHeight="1">
      <c r="A404" s="242"/>
      <c r="B404" s="70"/>
      <c r="C404" s="41"/>
      <c r="D404" s="41"/>
      <c r="E404" s="61"/>
      <c r="F404" s="41"/>
      <c r="G404" s="41"/>
      <c r="H404" s="70"/>
      <c r="I404" s="41"/>
      <c r="J404" s="61"/>
      <c r="K404" s="70"/>
      <c r="L404" s="41"/>
      <c r="M404" s="41"/>
      <c r="N404" s="145" t="s">
        <v>527</v>
      </c>
      <c r="O404" s="121" t="s">
        <v>528</v>
      </c>
      <c r="P404" s="122"/>
      <c r="Q404" s="279" t="s">
        <v>10</v>
      </c>
      <c r="R404" s="57" t="s">
        <v>40</v>
      </c>
      <c r="S404" s="871" t="s">
        <v>844</v>
      </c>
      <c r="T404" s="871"/>
      <c r="U404" s="871"/>
      <c r="V404" s="871"/>
      <c r="W404" s="871"/>
      <c r="X404" s="871"/>
      <c r="Y404" s="871"/>
      <c r="Z404" s="57" t="s">
        <v>126</v>
      </c>
      <c r="AA404" s="340"/>
      <c r="AB404" s="340"/>
      <c r="AC404" s="340"/>
      <c r="AD404" s="340"/>
      <c r="AE404" s="340"/>
      <c r="AF404" s="341"/>
      <c r="AG404" s="41"/>
      <c r="AH404" s="41"/>
      <c r="AI404" s="41"/>
      <c r="AJ404" s="70"/>
      <c r="AK404" s="116"/>
      <c r="AO404" s="230"/>
    </row>
    <row r="405" spans="1:55" s="2" customFormat="1" ht="12.95" customHeight="1">
      <c r="A405" s="242"/>
      <c r="B405" s="70"/>
      <c r="C405" s="41"/>
      <c r="D405" s="41"/>
      <c r="E405" s="61"/>
      <c r="F405" s="41"/>
      <c r="G405" s="41"/>
      <c r="H405" s="70"/>
      <c r="I405" s="41"/>
      <c r="J405" s="61"/>
      <c r="K405" s="70"/>
      <c r="L405" s="41"/>
      <c r="M405" s="41"/>
      <c r="N405" s="146" t="s">
        <v>529</v>
      </c>
      <c r="O405" s="123" t="s">
        <v>530</v>
      </c>
      <c r="P405" s="124"/>
      <c r="Q405" s="71"/>
      <c r="R405" s="72"/>
      <c r="S405" s="342"/>
      <c r="T405" s="342"/>
      <c r="U405" s="342"/>
      <c r="V405" s="342"/>
      <c r="W405" s="342"/>
      <c r="X405" s="342"/>
      <c r="Y405" s="342"/>
      <c r="Z405" s="342"/>
      <c r="AA405" s="342"/>
      <c r="AB405" s="342"/>
      <c r="AC405" s="342"/>
      <c r="AD405" s="342"/>
      <c r="AE405" s="342"/>
      <c r="AF405" s="343"/>
      <c r="AG405" s="41"/>
      <c r="AH405" s="41"/>
      <c r="AI405" s="41"/>
      <c r="AJ405" s="70"/>
      <c r="AK405" s="116"/>
      <c r="AO405" s="230"/>
    </row>
    <row r="406" spans="1:55" s="2" customFormat="1" ht="12" customHeight="1">
      <c r="A406" s="242"/>
      <c r="B406" s="70"/>
      <c r="C406" s="41"/>
      <c r="D406" s="41"/>
      <c r="E406" s="61"/>
      <c r="F406" s="41"/>
      <c r="G406" s="41"/>
      <c r="H406" s="70"/>
      <c r="I406" s="41"/>
      <c r="J406" s="61"/>
      <c r="K406" s="70"/>
      <c r="L406" s="41"/>
      <c r="M406" s="41"/>
      <c r="N406" s="146" t="s">
        <v>531</v>
      </c>
      <c r="O406" s="1294" t="s">
        <v>848</v>
      </c>
      <c r="P406" s="1295"/>
      <c r="Q406" s="279" t="s">
        <v>10</v>
      </c>
      <c r="R406" s="57" t="s">
        <v>40</v>
      </c>
      <c r="S406" s="871" t="s">
        <v>844</v>
      </c>
      <c r="T406" s="871"/>
      <c r="U406" s="871"/>
      <c r="V406" s="871"/>
      <c r="W406" s="871"/>
      <c r="X406" s="871"/>
      <c r="Y406" s="871"/>
      <c r="Z406" s="57" t="s">
        <v>126</v>
      </c>
      <c r="AA406" s="340"/>
      <c r="AB406" s="340"/>
      <c r="AC406" s="340"/>
      <c r="AD406" s="340"/>
      <c r="AE406" s="340"/>
      <c r="AF406" s="341"/>
      <c r="AG406" s="41"/>
      <c r="AH406" s="41"/>
      <c r="AI406" s="41"/>
      <c r="AJ406" s="70"/>
      <c r="AK406" s="116"/>
      <c r="AO406" s="230"/>
    </row>
    <row r="407" spans="1:55" s="2" customFormat="1" ht="12" customHeight="1">
      <c r="A407" s="242"/>
      <c r="B407" s="70"/>
      <c r="C407" s="41"/>
      <c r="D407" s="41"/>
      <c r="E407" s="61"/>
      <c r="F407" s="41"/>
      <c r="G407" s="41"/>
      <c r="H407" s="70"/>
      <c r="I407" s="41"/>
      <c r="J407" s="61"/>
      <c r="K407" s="70"/>
      <c r="L407" s="41"/>
      <c r="M407" s="41"/>
      <c r="N407" s="146" t="s">
        <v>532</v>
      </c>
      <c r="O407" s="70"/>
      <c r="P407" s="61"/>
      <c r="Q407" s="71"/>
      <c r="R407" s="72"/>
      <c r="S407" s="342"/>
      <c r="T407" s="342"/>
      <c r="U407" s="342"/>
      <c r="V407" s="342"/>
      <c r="W407" s="342"/>
      <c r="X407" s="342"/>
      <c r="Y407" s="342"/>
      <c r="Z407" s="342"/>
      <c r="AA407" s="342"/>
      <c r="AB407" s="342"/>
      <c r="AC407" s="342"/>
      <c r="AD407" s="342"/>
      <c r="AE407" s="342"/>
      <c r="AF407" s="343"/>
      <c r="AG407" s="41"/>
      <c r="AH407" s="41"/>
      <c r="AI407" s="41"/>
      <c r="AJ407" s="70"/>
      <c r="AK407" s="116"/>
      <c r="AO407" s="284"/>
    </row>
    <row r="408" spans="1:55" s="2" customFormat="1" ht="12" customHeight="1">
      <c r="A408" s="242"/>
      <c r="B408" s="70"/>
      <c r="C408" s="41"/>
      <c r="D408" s="41"/>
      <c r="E408" s="61"/>
      <c r="F408" s="41"/>
      <c r="G408" s="41"/>
      <c r="H408" s="70"/>
      <c r="I408" s="41"/>
      <c r="J408" s="61"/>
      <c r="K408" s="70"/>
      <c r="L408" s="41"/>
      <c r="M408" s="41"/>
      <c r="N408" s="344"/>
      <c r="O408" s="1120" t="s">
        <v>534</v>
      </c>
      <c r="P408" s="872"/>
      <c r="Q408" s="279" t="s">
        <v>10</v>
      </c>
      <c r="R408" s="57" t="s">
        <v>40</v>
      </c>
      <c r="S408" s="871" t="s">
        <v>844</v>
      </c>
      <c r="T408" s="871"/>
      <c r="U408" s="871"/>
      <c r="V408" s="871"/>
      <c r="W408" s="871"/>
      <c r="X408" s="871"/>
      <c r="Y408" s="871"/>
      <c r="Z408" s="57" t="s">
        <v>126</v>
      </c>
      <c r="AA408" s="340"/>
      <c r="AB408" s="340"/>
      <c r="AC408" s="340"/>
      <c r="AD408" s="340"/>
      <c r="AE408" s="340"/>
      <c r="AF408" s="341"/>
      <c r="AG408" s="41"/>
      <c r="AH408" s="41"/>
      <c r="AI408" s="41"/>
      <c r="AJ408" s="70"/>
      <c r="AK408" s="116"/>
      <c r="AO408" s="230"/>
    </row>
    <row r="409" spans="1:55" s="2" customFormat="1" ht="12" customHeight="1">
      <c r="A409" s="242"/>
      <c r="B409" s="70"/>
      <c r="C409" s="41"/>
      <c r="D409" s="41"/>
      <c r="E409" s="61"/>
      <c r="F409" s="41"/>
      <c r="G409" s="41"/>
      <c r="H409" s="70"/>
      <c r="I409" s="41"/>
      <c r="J409" s="61"/>
      <c r="K409" s="70"/>
      <c r="L409" s="41"/>
      <c r="M409" s="41"/>
      <c r="N409" s="344"/>
      <c r="O409" s="70"/>
      <c r="P409" s="61"/>
      <c r="Q409" s="71"/>
      <c r="R409" s="72"/>
      <c r="S409" s="342"/>
      <c r="T409" s="342"/>
      <c r="U409" s="342"/>
      <c r="V409" s="342"/>
      <c r="W409" s="342"/>
      <c r="X409" s="342"/>
      <c r="Y409" s="342"/>
      <c r="Z409" s="342"/>
      <c r="AA409" s="342"/>
      <c r="AB409" s="342"/>
      <c r="AC409" s="342"/>
      <c r="AD409" s="342"/>
      <c r="AE409" s="342"/>
      <c r="AF409" s="343"/>
      <c r="AG409" s="41"/>
      <c r="AH409" s="41"/>
      <c r="AI409" s="41"/>
      <c r="AJ409" s="70"/>
      <c r="AK409" s="116"/>
      <c r="AO409" s="230"/>
    </row>
    <row r="410" spans="1:55" s="2" customFormat="1" ht="12" customHeight="1">
      <c r="A410" s="242"/>
      <c r="B410" s="70"/>
      <c r="C410" s="41"/>
      <c r="D410" s="41"/>
      <c r="E410" s="61"/>
      <c r="F410" s="41"/>
      <c r="G410" s="41"/>
      <c r="H410" s="70"/>
      <c r="I410" s="41"/>
      <c r="J410" s="61"/>
      <c r="K410" s="70"/>
      <c r="L410" s="41"/>
      <c r="M410" s="41"/>
      <c r="N410" s="344"/>
      <c r="O410" s="1294" t="s">
        <v>535</v>
      </c>
      <c r="P410" s="1295"/>
      <c r="Q410" s="279" t="s">
        <v>10</v>
      </c>
      <c r="R410" s="57" t="s">
        <v>40</v>
      </c>
      <c r="S410" s="871" t="s">
        <v>844</v>
      </c>
      <c r="T410" s="871"/>
      <c r="U410" s="871"/>
      <c r="V410" s="871"/>
      <c r="W410" s="871"/>
      <c r="X410" s="871"/>
      <c r="Y410" s="871"/>
      <c r="Z410" s="57" t="s">
        <v>126</v>
      </c>
      <c r="AA410" s="340"/>
      <c r="AB410" s="193"/>
      <c r="AC410" s="323"/>
      <c r="AD410" s="323"/>
      <c r="AE410" s="323"/>
      <c r="AF410" s="61"/>
      <c r="AG410" s="41"/>
      <c r="AH410" s="41"/>
      <c r="AI410" s="41"/>
      <c r="AJ410" s="70"/>
      <c r="AK410" s="116"/>
      <c r="AO410" s="230"/>
    </row>
    <row r="411" spans="1:55" s="2" customFormat="1" ht="12" customHeight="1" thickBot="1">
      <c r="A411" s="242"/>
      <c r="B411" s="70"/>
      <c r="C411" s="41"/>
      <c r="D411" s="41"/>
      <c r="E411" s="61"/>
      <c r="F411" s="41"/>
      <c r="G411" s="41"/>
      <c r="H411" s="70"/>
      <c r="I411" s="41"/>
      <c r="J411" s="61"/>
      <c r="K411" s="70"/>
      <c r="L411" s="41"/>
      <c r="M411" s="41"/>
      <c r="N411" s="344"/>
      <c r="O411" s="795" t="s">
        <v>536</v>
      </c>
      <c r="P411" s="735"/>
      <c r="Q411" s="51"/>
      <c r="R411" s="193"/>
      <c r="S411" s="193"/>
      <c r="T411" s="193"/>
      <c r="U411" s="193"/>
      <c r="V411" s="356"/>
      <c r="W411" s="193"/>
      <c r="X411" s="193"/>
      <c r="Y411" s="123"/>
      <c r="Z411" s="41"/>
      <c r="AA411" s="41"/>
      <c r="AB411" s="219"/>
      <c r="AC411" s="193"/>
      <c r="AD411" s="354"/>
      <c r="AE411" s="354"/>
      <c r="AF411" s="228"/>
      <c r="AG411" s="41"/>
      <c r="AH411" s="41"/>
      <c r="AI411" s="41"/>
      <c r="AJ411" s="70"/>
      <c r="AK411" s="116"/>
      <c r="AO411" s="230"/>
    </row>
    <row r="412" spans="1:55" s="2" customFormat="1" ht="12" customHeight="1">
      <c r="A412" s="112"/>
      <c r="B412" s="150"/>
      <c r="C412" s="150"/>
      <c r="D412" s="150"/>
      <c r="E412" s="150"/>
      <c r="F412" s="112"/>
      <c r="G412" s="112"/>
      <c r="H412" s="112" t="s">
        <v>856</v>
      </c>
      <c r="I412" s="112"/>
      <c r="J412" s="112"/>
      <c r="K412" s="112"/>
      <c r="L412" s="112"/>
      <c r="M412" s="112"/>
      <c r="N412" s="187"/>
      <c r="O412" s="112"/>
      <c r="P412" s="112"/>
      <c r="Q412" s="112"/>
      <c r="R412" s="112"/>
      <c r="S412" s="352"/>
      <c r="T412" s="352"/>
      <c r="U412" s="352"/>
      <c r="V412" s="352"/>
      <c r="W412" s="352"/>
      <c r="X412" s="352"/>
      <c r="Y412" s="352"/>
      <c r="Z412" s="352"/>
      <c r="AA412" s="352"/>
      <c r="AB412" s="352"/>
      <c r="AC412" s="352"/>
      <c r="AD412" s="352"/>
      <c r="AE412" s="352"/>
      <c r="AF412" s="352"/>
      <c r="AG412" s="112"/>
      <c r="AH412" s="112"/>
      <c r="AI412" s="112"/>
      <c r="AJ412" s="112"/>
      <c r="AK412" s="112"/>
      <c r="AM412" s="232">
        <f>AM420</f>
        <v>0</v>
      </c>
      <c r="AN412" s="1"/>
      <c r="AO412" s="1"/>
      <c r="AP412" s="1"/>
      <c r="AQ412" s="1"/>
      <c r="AR412" s="1"/>
      <c r="AS412" s="1"/>
      <c r="AT412" s="230"/>
      <c r="AU412" s="230"/>
      <c r="AV412" s="230"/>
      <c r="AW412" s="230"/>
      <c r="AY412" s="230"/>
      <c r="AZ412" s="1"/>
      <c r="BA412" s="328"/>
      <c r="BB412"/>
      <c r="BC412"/>
    </row>
    <row r="413" spans="1:55" s="2" customFormat="1" ht="12" customHeight="1" thickBot="1">
      <c r="A413" s="38" t="s">
        <v>353</v>
      </c>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c r="AG413" s="4"/>
      <c r="AH413" s="700" t="s">
        <v>519</v>
      </c>
      <c r="AI413" s="700"/>
      <c r="AJ413" s="700"/>
      <c r="AK413" s="700"/>
      <c r="AO413" s="232"/>
    </row>
    <row r="414" spans="1:55" s="2" customFormat="1" ht="12" customHeight="1">
      <c r="A414" s="151"/>
      <c r="B414" s="932" t="s">
        <v>454</v>
      </c>
      <c r="C414" s="689"/>
      <c r="D414" s="689"/>
      <c r="E414" s="933"/>
      <c r="F414" s="936" t="s">
        <v>169</v>
      </c>
      <c r="G414" s="937"/>
      <c r="H414" s="689" t="s">
        <v>170</v>
      </c>
      <c r="I414" s="689"/>
      <c r="J414" s="689"/>
      <c r="K414" s="696" t="s">
        <v>521</v>
      </c>
      <c r="L414" s="697"/>
      <c r="M414" s="698"/>
      <c r="N414" s="914" t="s">
        <v>172</v>
      </c>
      <c r="O414" s="915"/>
      <c r="P414" s="915"/>
      <c r="Q414" s="915"/>
      <c r="R414" s="915"/>
      <c r="S414" s="915"/>
      <c r="T414" s="915"/>
      <c r="U414" s="915"/>
      <c r="V414" s="915"/>
      <c r="W414" s="915"/>
      <c r="X414" s="915"/>
      <c r="Y414" s="915"/>
      <c r="Z414" s="915"/>
      <c r="AA414" s="915"/>
      <c r="AB414" s="915"/>
      <c r="AC414" s="915"/>
      <c r="AD414" s="915"/>
      <c r="AE414" s="915"/>
      <c r="AF414" s="915"/>
      <c r="AG414" s="915"/>
      <c r="AH414" s="915"/>
      <c r="AI414" s="916"/>
      <c r="AJ414" s="1032" t="s">
        <v>173</v>
      </c>
      <c r="AK414" s="1033"/>
      <c r="AO414" s="232"/>
    </row>
    <row r="415" spans="1:55" s="2" customFormat="1" ht="12" customHeight="1" thickBot="1">
      <c r="A415" s="201"/>
      <c r="B415" s="934" t="s">
        <v>455</v>
      </c>
      <c r="C415" s="695"/>
      <c r="D415" s="695"/>
      <c r="E415" s="935"/>
      <c r="F415" s="938"/>
      <c r="G415" s="939"/>
      <c r="H415" s="695"/>
      <c r="I415" s="695"/>
      <c r="J415" s="695"/>
      <c r="K415" s="699"/>
      <c r="L415" s="700"/>
      <c r="M415" s="701"/>
      <c r="N415" s="743" t="s">
        <v>174</v>
      </c>
      <c r="O415" s="743"/>
      <c r="P415" s="743"/>
      <c r="Q415" s="744" t="s">
        <v>175</v>
      </c>
      <c r="R415" s="743"/>
      <c r="S415" s="743"/>
      <c r="T415" s="743"/>
      <c r="U415" s="743"/>
      <c r="V415" s="743"/>
      <c r="W415" s="743"/>
      <c r="X415" s="743"/>
      <c r="Y415" s="743"/>
      <c r="Z415" s="743"/>
      <c r="AA415" s="743"/>
      <c r="AB415" s="743"/>
      <c r="AC415" s="743"/>
      <c r="AD415" s="743"/>
      <c r="AE415" s="743"/>
      <c r="AF415" s="745"/>
      <c r="AG415" s="749" t="s">
        <v>176</v>
      </c>
      <c r="AH415" s="749"/>
      <c r="AI415" s="749"/>
      <c r="AJ415" s="1034"/>
      <c r="AK415" s="1035"/>
      <c r="AO415" s="232"/>
    </row>
    <row r="416" spans="1:55" s="2" customFormat="1" ht="12" customHeight="1">
      <c r="A416" s="242"/>
      <c r="B416" s="70"/>
      <c r="C416" s="41"/>
      <c r="D416" s="41"/>
      <c r="E416" s="61"/>
      <c r="F416" s="41"/>
      <c r="G416" s="41"/>
      <c r="H416" s="70"/>
      <c r="I416" s="41"/>
      <c r="J416" s="61"/>
      <c r="K416" s="56" t="s">
        <v>537</v>
      </c>
      <c r="L416" s="57"/>
      <c r="M416" s="57"/>
      <c r="N416" s="1296" t="s">
        <v>849</v>
      </c>
      <c r="O416" s="1123"/>
      <c r="P416" s="1124"/>
      <c r="Q416" s="279" t="s">
        <v>10</v>
      </c>
      <c r="R416" s="57" t="s">
        <v>40</v>
      </c>
      <c r="S416" s="871" t="s">
        <v>844</v>
      </c>
      <c r="T416" s="871"/>
      <c r="U416" s="871"/>
      <c r="V416" s="871"/>
      <c r="W416" s="871"/>
      <c r="X416" s="871"/>
      <c r="Y416" s="871"/>
      <c r="Z416" s="57" t="s">
        <v>126</v>
      </c>
      <c r="AA416" s="340"/>
      <c r="AB416" s="340"/>
      <c r="AC416" s="340"/>
      <c r="AD416" s="340"/>
      <c r="AE416" s="340"/>
      <c r="AF416" s="341"/>
      <c r="AG416" s="41"/>
      <c r="AH416" s="734"/>
      <c r="AI416" s="735"/>
      <c r="AJ416" s="41"/>
      <c r="AK416" s="116"/>
      <c r="AO416" s="230"/>
    </row>
    <row r="417" spans="1:41" s="2" customFormat="1" ht="12" customHeight="1">
      <c r="A417" s="242"/>
      <c r="B417" s="70"/>
      <c r="C417" s="41"/>
      <c r="D417" s="41"/>
      <c r="E417" s="61"/>
      <c r="F417" s="41"/>
      <c r="G417" s="41"/>
      <c r="H417" s="70"/>
      <c r="I417" s="41"/>
      <c r="J417" s="61"/>
      <c r="K417" s="71"/>
      <c r="L417" s="72"/>
      <c r="M417" s="72"/>
      <c r="N417" s="213"/>
      <c r="O417" s="199"/>
      <c r="P417" s="212"/>
      <c r="Q417" s="71"/>
      <c r="R417" s="72"/>
      <c r="S417" s="342"/>
      <c r="T417" s="342"/>
      <c r="U417" s="342"/>
      <c r="V417" s="342"/>
      <c r="W417" s="342"/>
      <c r="X417" s="342"/>
      <c r="Y417" s="342"/>
      <c r="Z417" s="342"/>
      <c r="AA417" s="342"/>
      <c r="AB417" s="342"/>
      <c r="AC417" s="342"/>
      <c r="AD417" s="342"/>
      <c r="AE417" s="342"/>
      <c r="AF417" s="343"/>
      <c r="AG417" s="41"/>
      <c r="AH417" s="734"/>
      <c r="AI417" s="735"/>
      <c r="AJ417" s="41"/>
      <c r="AK417" s="116"/>
      <c r="AO417" s="230"/>
    </row>
    <row r="418" spans="1:41" s="2" customFormat="1" ht="12" customHeight="1">
      <c r="A418" s="242"/>
      <c r="B418" s="70"/>
      <c r="C418" s="41"/>
      <c r="D418" s="41"/>
      <c r="E418" s="61"/>
      <c r="F418" s="41"/>
      <c r="G418" s="41"/>
      <c r="H418" s="70"/>
      <c r="I418" s="41"/>
      <c r="J418" s="61"/>
      <c r="K418" s="855" t="s">
        <v>538</v>
      </c>
      <c r="L418" s="786"/>
      <c r="M418" s="786"/>
      <c r="N418" s="346" t="s">
        <v>539</v>
      </c>
      <c r="O418" s="57"/>
      <c r="P418" s="83"/>
      <c r="Q418" s="279" t="s">
        <v>10</v>
      </c>
      <c r="R418" s="57" t="s">
        <v>40</v>
      </c>
      <c r="S418" s="871" t="s">
        <v>844</v>
      </c>
      <c r="T418" s="871"/>
      <c r="U418" s="871"/>
      <c r="V418" s="871"/>
      <c r="W418" s="871"/>
      <c r="X418" s="871"/>
      <c r="Y418" s="871"/>
      <c r="Z418" s="57" t="s">
        <v>126</v>
      </c>
      <c r="AA418" s="340"/>
      <c r="AB418" s="340"/>
      <c r="AC418" s="340"/>
      <c r="AD418" s="340"/>
      <c r="AE418" s="340"/>
      <c r="AF418" s="341"/>
      <c r="AG418" s="41"/>
      <c r="AH418" s="734"/>
      <c r="AI418" s="735"/>
      <c r="AJ418" s="41"/>
      <c r="AK418" s="116"/>
      <c r="AO418" s="230"/>
    </row>
    <row r="419" spans="1:41" s="2" customFormat="1" ht="12" customHeight="1">
      <c r="A419" s="242"/>
      <c r="B419" s="70"/>
      <c r="C419" s="41"/>
      <c r="D419" s="41"/>
      <c r="E419" s="61"/>
      <c r="F419" s="41"/>
      <c r="G419" s="41"/>
      <c r="H419" s="70"/>
      <c r="I419" s="41"/>
      <c r="J419" s="61"/>
      <c r="K419" s="71"/>
      <c r="L419" s="72"/>
      <c r="M419" s="72"/>
      <c r="N419" s="347"/>
      <c r="O419" s="318"/>
      <c r="P419" s="348"/>
      <c r="Q419" s="71"/>
      <c r="R419" s="72"/>
      <c r="S419" s="342"/>
      <c r="T419" s="342"/>
      <c r="U419" s="342"/>
      <c r="V419" s="342"/>
      <c r="W419" s="342"/>
      <c r="X419" s="342"/>
      <c r="Y419" s="342"/>
      <c r="Z419" s="342"/>
      <c r="AA419" s="342"/>
      <c r="AB419" s="342"/>
      <c r="AC419" s="342"/>
      <c r="AD419" s="342"/>
      <c r="AE419" s="342"/>
      <c r="AF419" s="343"/>
      <c r="AG419" s="41"/>
      <c r="AH419" s="41"/>
      <c r="AI419" s="61"/>
      <c r="AJ419" s="41"/>
      <c r="AK419" s="116"/>
      <c r="AO419" s="230"/>
    </row>
    <row r="420" spans="1:41" s="2" customFormat="1" ht="12" customHeight="1">
      <c r="A420" s="242"/>
      <c r="B420" s="70"/>
      <c r="C420" s="41"/>
      <c r="D420" s="41"/>
      <c r="E420" s="61"/>
      <c r="F420" s="41"/>
      <c r="G420" s="41"/>
      <c r="H420" s="70"/>
      <c r="I420" s="41"/>
      <c r="J420" s="61"/>
      <c r="K420" s="56" t="s">
        <v>540</v>
      </c>
      <c r="L420" s="57"/>
      <c r="M420" s="57"/>
      <c r="N420" s="1296" t="s">
        <v>541</v>
      </c>
      <c r="O420" s="1123"/>
      <c r="P420" s="1124"/>
      <c r="Q420" s="279" t="s">
        <v>10</v>
      </c>
      <c r="R420" s="57" t="s">
        <v>40</v>
      </c>
      <c r="S420" s="871" t="s">
        <v>844</v>
      </c>
      <c r="T420" s="871"/>
      <c r="U420" s="871"/>
      <c r="V420" s="871"/>
      <c r="W420" s="871"/>
      <c r="X420" s="871"/>
      <c r="Y420" s="871"/>
      <c r="Z420" s="57" t="s">
        <v>126</v>
      </c>
      <c r="AA420" s="340"/>
      <c r="AB420" s="340"/>
      <c r="AC420" s="340"/>
      <c r="AD420" s="340"/>
      <c r="AE420" s="340"/>
      <c r="AF420" s="341"/>
      <c r="AG420" s="41"/>
      <c r="AH420" s="41"/>
      <c r="AI420" s="61"/>
      <c r="AJ420" s="41"/>
      <c r="AK420" s="116"/>
      <c r="AO420" s="230"/>
    </row>
    <row r="421" spans="1:41" s="2" customFormat="1" ht="12" customHeight="1" thickBot="1">
      <c r="A421" s="477"/>
      <c r="B421" s="88"/>
      <c r="C421" s="93"/>
      <c r="D421" s="93"/>
      <c r="E421" s="89"/>
      <c r="F421" s="93"/>
      <c r="G421" s="93"/>
      <c r="H421" s="88"/>
      <c r="I421" s="93"/>
      <c r="J421" s="89"/>
      <c r="K421" s="88"/>
      <c r="L421" s="93"/>
      <c r="M421" s="93"/>
      <c r="N421" s="349" t="s">
        <v>850</v>
      </c>
      <c r="O421" s="357"/>
      <c r="P421" s="358"/>
      <c r="Q421" s="270"/>
      <c r="R421" s="93"/>
      <c r="S421" s="319"/>
      <c r="T421" s="319"/>
      <c r="U421" s="319"/>
      <c r="V421" s="319"/>
      <c r="W421" s="319"/>
      <c r="X421" s="319"/>
      <c r="Y421" s="319"/>
      <c r="Z421" s="93"/>
      <c r="AA421" s="350"/>
      <c r="AB421" s="350"/>
      <c r="AC421" s="350"/>
      <c r="AD421" s="350"/>
      <c r="AE421" s="350"/>
      <c r="AF421" s="351"/>
      <c r="AG421" s="93"/>
      <c r="AH421" s="93"/>
      <c r="AI421" s="89"/>
      <c r="AJ421" s="93"/>
      <c r="AK421" s="137"/>
      <c r="AO421" s="230"/>
    </row>
    <row r="422" spans="1:41" s="2" customFormat="1" ht="12" customHeight="1">
      <c r="A422" s="302"/>
      <c r="B422" s="111" t="s">
        <v>524</v>
      </c>
      <c r="C422" s="112"/>
      <c r="D422" s="112"/>
      <c r="E422" s="113"/>
      <c r="F422" s="41"/>
      <c r="G422" s="41"/>
      <c r="H422" s="70"/>
      <c r="I422" s="41"/>
      <c r="J422" s="61"/>
      <c r="K422" s="799" t="s">
        <v>824</v>
      </c>
      <c r="L422" s="800"/>
      <c r="M422" s="801"/>
      <c r="N422" s="1300" t="s">
        <v>825</v>
      </c>
      <c r="O422" s="1301"/>
      <c r="P422" s="1302"/>
      <c r="Q422" s="306" t="s">
        <v>336</v>
      </c>
      <c r="R422" s="57" t="s">
        <v>826</v>
      </c>
      <c r="S422" s="57"/>
      <c r="T422" s="57"/>
      <c r="U422" s="57"/>
      <c r="V422" s="57"/>
      <c r="W422" s="57"/>
      <c r="X422" s="57"/>
      <c r="Y422" s="301"/>
      <c r="Z422" s="301"/>
      <c r="AA422" s="301"/>
      <c r="AB422" s="301"/>
      <c r="AC422" s="301"/>
      <c r="AD422" s="301"/>
      <c r="AE422" s="301"/>
      <c r="AF422" s="83"/>
      <c r="AG422" s="279" t="s">
        <v>10</v>
      </c>
      <c r="AH422" s="871" t="s">
        <v>281</v>
      </c>
      <c r="AI422" s="872"/>
      <c r="AJ422" s="41"/>
      <c r="AK422" s="116"/>
    </row>
    <row r="423" spans="1:41" s="2" customFormat="1" ht="12" customHeight="1">
      <c r="A423" s="242"/>
      <c r="B423" s="70" t="s">
        <v>496</v>
      </c>
      <c r="C423" s="41"/>
      <c r="D423" s="41"/>
      <c r="E423" s="61"/>
      <c r="F423" s="41"/>
      <c r="G423" s="41"/>
      <c r="H423" s="70"/>
      <c r="I423" s="41"/>
      <c r="J423" s="61"/>
      <c r="K423" s="790"/>
      <c r="L423" s="791"/>
      <c r="M423" s="792"/>
      <c r="N423" s="1303"/>
      <c r="O423" s="1304"/>
      <c r="P423" s="1305"/>
      <c r="Q423" s="51"/>
      <c r="R423" s="41" t="s">
        <v>457</v>
      </c>
      <c r="S423" s="1288"/>
      <c r="T423" s="1288"/>
      <c r="U423" s="1288"/>
      <c r="V423" s="1288"/>
      <c r="W423" s="1288"/>
      <c r="X423" s="1288"/>
      <c r="Y423" s="1288"/>
      <c r="Z423" s="1288"/>
      <c r="AA423" s="1288"/>
      <c r="AB423" s="1288"/>
      <c r="AC423" s="1288"/>
      <c r="AD423" s="1288"/>
      <c r="AE423" s="1288"/>
      <c r="AF423" s="61" t="s">
        <v>2</v>
      </c>
      <c r="AG423" s="256" t="s">
        <v>10</v>
      </c>
      <c r="AH423" s="897" t="s">
        <v>417</v>
      </c>
      <c r="AI423" s="898"/>
      <c r="AJ423" s="41"/>
      <c r="AK423" s="116"/>
    </row>
    <row r="424" spans="1:41" s="2" customFormat="1" ht="12" customHeight="1">
      <c r="A424" s="242"/>
      <c r="B424" s="795" t="s">
        <v>499</v>
      </c>
      <c r="C424" s="734"/>
      <c r="D424" s="734"/>
      <c r="E424" s="735"/>
      <c r="F424" s="41"/>
      <c r="G424" s="41"/>
      <c r="H424" s="70"/>
      <c r="I424" s="41"/>
      <c r="J424" s="61"/>
      <c r="K424" s="790"/>
      <c r="L424" s="791"/>
      <c r="M424" s="792"/>
      <c r="N424" s="1303"/>
      <c r="O424" s="1304"/>
      <c r="P424" s="1305"/>
      <c r="Q424" s="51" t="s">
        <v>336</v>
      </c>
      <c r="R424" s="41" t="s">
        <v>827</v>
      </c>
      <c r="S424" s="41"/>
      <c r="T424" s="41"/>
      <c r="U424" s="41"/>
      <c r="V424" s="41"/>
      <c r="W424" s="41"/>
      <c r="X424" s="41"/>
      <c r="Y424" s="323"/>
      <c r="Z424" s="323"/>
      <c r="AA424" s="323"/>
      <c r="AB424" s="323"/>
      <c r="AC424" s="323"/>
      <c r="AD424" s="323"/>
      <c r="AE424" s="323"/>
      <c r="AF424" s="61"/>
      <c r="AG424" s="256" t="s">
        <v>10</v>
      </c>
      <c r="AH424" s="897" t="s">
        <v>498</v>
      </c>
      <c r="AI424" s="898"/>
      <c r="AJ424" s="41"/>
      <c r="AK424" s="116"/>
    </row>
    <row r="425" spans="1:41" s="2" customFormat="1" ht="12.95" customHeight="1">
      <c r="A425" s="242"/>
      <c r="B425" s="70" t="s">
        <v>501</v>
      </c>
      <c r="C425" s="41"/>
      <c r="D425" s="41"/>
      <c r="E425" s="61"/>
      <c r="F425" s="41"/>
      <c r="G425" s="41"/>
      <c r="H425" s="70"/>
      <c r="I425" s="41"/>
      <c r="J425" s="61"/>
      <c r="K425" s="790"/>
      <c r="L425" s="791"/>
      <c r="M425" s="792"/>
      <c r="N425" s="1303"/>
      <c r="O425" s="1304"/>
      <c r="P425" s="1305"/>
      <c r="Q425" s="51"/>
      <c r="R425" s="41" t="s">
        <v>457</v>
      </c>
      <c r="S425" s="1288"/>
      <c r="T425" s="1288"/>
      <c r="U425" s="1288"/>
      <c r="V425" s="1288"/>
      <c r="W425" s="1288"/>
      <c r="X425" s="1288"/>
      <c r="Y425" s="1288"/>
      <c r="Z425" s="1288"/>
      <c r="AA425" s="1288"/>
      <c r="AB425" s="1288"/>
      <c r="AC425" s="1288"/>
      <c r="AD425" s="1288"/>
      <c r="AE425" s="1288"/>
      <c r="AF425" s="61" t="s">
        <v>2</v>
      </c>
      <c r="AG425" s="256" t="s">
        <v>10</v>
      </c>
      <c r="AH425" s="897" t="s">
        <v>500</v>
      </c>
      <c r="AI425" s="898"/>
      <c r="AJ425" s="41"/>
      <c r="AK425" s="116"/>
    </row>
    <row r="426" spans="1:41" s="2" customFormat="1" ht="12" customHeight="1">
      <c r="A426" s="242"/>
      <c r="B426" s="152"/>
      <c r="C426" s="193"/>
      <c r="D426" s="193"/>
      <c r="E426" s="228"/>
      <c r="F426" s="41"/>
      <c r="G426" s="41"/>
      <c r="H426" s="70"/>
      <c r="I426" s="41"/>
      <c r="J426" s="61"/>
      <c r="K426" s="790"/>
      <c r="L426" s="791"/>
      <c r="M426" s="792"/>
      <c r="N426" s="1303"/>
      <c r="O426" s="1304"/>
      <c r="P426" s="1305"/>
      <c r="Q426" s="51" t="s">
        <v>336</v>
      </c>
      <c r="R426" s="41" t="s">
        <v>828</v>
      </c>
      <c r="S426" s="41"/>
      <c r="T426" s="41"/>
      <c r="U426" s="41"/>
      <c r="V426" s="41"/>
      <c r="W426" s="41"/>
      <c r="X426" s="41"/>
      <c r="Y426" s="323"/>
      <c r="Z426" s="323"/>
      <c r="AA426" s="323"/>
      <c r="AB426" s="323"/>
      <c r="AC426" s="323"/>
      <c r="AD426" s="323"/>
      <c r="AE426" s="323"/>
      <c r="AF426" s="61"/>
      <c r="AG426" s="256" t="s">
        <v>10</v>
      </c>
      <c r="AH426" s="735"/>
      <c r="AI426" s="1297"/>
      <c r="AJ426" s="41"/>
      <c r="AK426" s="116"/>
    </row>
    <row r="427" spans="1:41" s="2" customFormat="1" ht="12" customHeight="1">
      <c r="A427" s="242"/>
      <c r="B427" s="152"/>
      <c r="C427" s="193"/>
      <c r="D427" s="193"/>
      <c r="E427" s="228"/>
      <c r="F427" s="41"/>
      <c r="G427" s="41"/>
      <c r="H427" s="70"/>
      <c r="I427" s="41"/>
      <c r="J427" s="61"/>
      <c r="K427" s="790"/>
      <c r="L427" s="791"/>
      <c r="M427" s="792"/>
      <c r="N427" s="1303"/>
      <c r="O427" s="1304"/>
      <c r="P427" s="1305"/>
      <c r="Q427" s="51"/>
      <c r="R427" s="41" t="s">
        <v>457</v>
      </c>
      <c r="S427" s="1288"/>
      <c r="T427" s="1288"/>
      <c r="U427" s="1288"/>
      <c r="V427" s="1288"/>
      <c r="W427" s="1288"/>
      <c r="X427" s="1288"/>
      <c r="Y427" s="1288"/>
      <c r="Z427" s="1288"/>
      <c r="AA427" s="1288"/>
      <c r="AB427" s="1288"/>
      <c r="AC427" s="1288"/>
      <c r="AD427" s="1288"/>
      <c r="AE427" s="1288"/>
      <c r="AF427" s="61" t="s">
        <v>2</v>
      </c>
      <c r="AG427" s="256" t="s">
        <v>10</v>
      </c>
      <c r="AH427" s="735"/>
      <c r="AI427" s="1297"/>
      <c r="AJ427" s="41"/>
      <c r="AK427" s="116"/>
    </row>
    <row r="428" spans="1:41" s="2" customFormat="1" ht="12" customHeight="1">
      <c r="A428" s="242"/>
      <c r="B428" s="152"/>
      <c r="C428" s="193"/>
      <c r="D428" s="193"/>
      <c r="E428" s="228"/>
      <c r="F428" s="41"/>
      <c r="G428" s="41"/>
      <c r="H428" s="70"/>
      <c r="I428" s="41"/>
      <c r="J428" s="61"/>
      <c r="K428" s="790"/>
      <c r="L428" s="791"/>
      <c r="M428" s="792"/>
      <c r="N428" s="1303"/>
      <c r="O428" s="1304"/>
      <c r="P428" s="1305"/>
      <c r="Q428" s="51"/>
      <c r="R428" s="41" t="s">
        <v>829</v>
      </c>
      <c r="S428" s="323"/>
      <c r="T428" s="323"/>
      <c r="U428" s="323"/>
      <c r="V428" s="323"/>
      <c r="W428" s="323"/>
      <c r="X428" s="323"/>
      <c r="Y428" s="323"/>
      <c r="Z428" s="266" t="s">
        <v>10</v>
      </c>
      <c r="AA428" s="323" t="s">
        <v>0</v>
      </c>
      <c r="AB428" s="323"/>
      <c r="AC428" s="266" t="s">
        <v>10</v>
      </c>
      <c r="AD428" s="323" t="s">
        <v>781</v>
      </c>
      <c r="AE428" s="323"/>
      <c r="AF428" s="61"/>
      <c r="AG428" s="256" t="s">
        <v>10</v>
      </c>
      <c r="AH428" s="735"/>
      <c r="AI428" s="1297"/>
      <c r="AJ428" s="41"/>
      <c r="AK428" s="116"/>
    </row>
    <row r="429" spans="1:41" s="2" customFormat="1" ht="12" customHeight="1">
      <c r="A429" s="242"/>
      <c r="B429" s="152"/>
      <c r="C429" s="193"/>
      <c r="D429" s="193"/>
      <c r="E429" s="228"/>
      <c r="F429" s="41"/>
      <c r="G429" s="41"/>
      <c r="H429" s="70"/>
      <c r="I429" s="41"/>
      <c r="J429" s="61"/>
      <c r="K429" s="790"/>
      <c r="L429" s="791"/>
      <c r="M429" s="792"/>
      <c r="N429" s="1303"/>
      <c r="O429" s="1304"/>
      <c r="P429" s="1305"/>
      <c r="Q429" s="51" t="s">
        <v>336</v>
      </c>
      <c r="R429" s="41" t="s">
        <v>830</v>
      </c>
      <c r="S429" s="41"/>
      <c r="T429" s="41"/>
      <c r="U429" s="41"/>
      <c r="V429" s="41"/>
      <c r="W429" s="41"/>
      <c r="X429" s="41"/>
      <c r="Y429" s="323"/>
      <c r="Z429" s="323"/>
      <c r="AA429" s="323"/>
      <c r="AB429" s="323"/>
      <c r="AC429" s="323"/>
      <c r="AD429" s="323"/>
      <c r="AE429" s="323"/>
      <c r="AF429" s="61"/>
      <c r="AG429" s="256" t="s">
        <v>10</v>
      </c>
      <c r="AH429" s="735"/>
      <c r="AI429" s="1297"/>
      <c r="AJ429" s="41"/>
      <c r="AK429" s="116"/>
    </row>
    <row r="430" spans="1:41" s="2" customFormat="1" ht="12" customHeight="1">
      <c r="A430" s="242"/>
      <c r="B430" s="152"/>
      <c r="C430" s="193"/>
      <c r="D430" s="193"/>
      <c r="E430" s="228"/>
      <c r="F430" s="41"/>
      <c r="G430" s="41"/>
      <c r="H430" s="70"/>
      <c r="I430" s="41"/>
      <c r="J430" s="61"/>
      <c r="K430" s="790"/>
      <c r="L430" s="791"/>
      <c r="M430" s="792"/>
      <c r="N430" s="1303"/>
      <c r="O430" s="1304"/>
      <c r="P430" s="1305"/>
      <c r="Q430" s="51"/>
      <c r="R430" s="41" t="s">
        <v>457</v>
      </c>
      <c r="S430" s="1288"/>
      <c r="T430" s="1288"/>
      <c r="U430" s="1288"/>
      <c r="V430" s="1288"/>
      <c r="W430" s="1288"/>
      <c r="X430" s="1288"/>
      <c r="Y430" s="1288"/>
      <c r="Z430" s="1288"/>
      <c r="AA430" s="1288"/>
      <c r="AB430" s="1288"/>
      <c r="AC430" s="1288"/>
      <c r="AD430" s="1288"/>
      <c r="AE430" s="1288"/>
      <c r="AF430" s="61" t="s">
        <v>2</v>
      </c>
      <c r="AG430" s="70"/>
      <c r="AH430" s="41"/>
      <c r="AI430" s="61"/>
      <c r="AJ430" s="41"/>
      <c r="AK430" s="116"/>
    </row>
    <row r="431" spans="1:41" s="2" customFormat="1" ht="12" customHeight="1">
      <c r="A431" s="242"/>
      <c r="B431" s="152"/>
      <c r="C431" s="193"/>
      <c r="D431" s="193"/>
      <c r="E431" s="228"/>
      <c r="F431" s="41"/>
      <c r="G431" s="41"/>
      <c r="H431" s="70"/>
      <c r="I431" s="41"/>
      <c r="J431" s="61"/>
      <c r="K431" s="790"/>
      <c r="L431" s="791"/>
      <c r="M431" s="792"/>
      <c r="N431" s="1303"/>
      <c r="O431" s="1304"/>
      <c r="P431" s="1305"/>
      <c r="Q431" s="51" t="s">
        <v>336</v>
      </c>
      <c r="R431" s="41" t="s">
        <v>831</v>
      </c>
      <c r="S431" s="41"/>
      <c r="T431" s="41"/>
      <c r="U431" s="41"/>
      <c r="V431" s="41"/>
      <c r="W431" s="41"/>
      <c r="X431" s="41"/>
      <c r="Y431" s="323"/>
      <c r="Z431" s="323"/>
      <c r="AA431" s="323"/>
      <c r="AB431" s="323"/>
      <c r="AC431" s="323"/>
      <c r="AD431" s="323"/>
      <c r="AE431" s="323"/>
      <c r="AF431" s="61"/>
      <c r="AG431" s="70"/>
      <c r="AH431" s="41"/>
      <c r="AI431" s="61"/>
      <c r="AJ431" s="41"/>
      <c r="AK431" s="116"/>
    </row>
    <row r="432" spans="1:41" s="2" customFormat="1" ht="12" customHeight="1" thickBot="1">
      <c r="A432" s="242"/>
      <c r="B432" s="152"/>
      <c r="C432" s="193"/>
      <c r="D432" s="193"/>
      <c r="E432" s="228"/>
      <c r="F432" s="41"/>
      <c r="G432" s="41"/>
      <c r="H432" s="70"/>
      <c r="I432" s="41"/>
      <c r="J432" s="61"/>
      <c r="K432" s="1298"/>
      <c r="L432" s="1170"/>
      <c r="M432" s="1299"/>
      <c r="N432" s="1306"/>
      <c r="O432" s="1307"/>
      <c r="P432" s="1308"/>
      <c r="Q432" s="104"/>
      <c r="R432" s="72" t="s">
        <v>457</v>
      </c>
      <c r="S432" s="1234"/>
      <c r="T432" s="1234"/>
      <c r="U432" s="1234"/>
      <c r="V432" s="1234"/>
      <c r="W432" s="1234"/>
      <c r="X432" s="1234"/>
      <c r="Y432" s="1234"/>
      <c r="Z432" s="1234"/>
      <c r="AA432" s="1234"/>
      <c r="AB432" s="1234"/>
      <c r="AC432" s="1234"/>
      <c r="AD432" s="1234"/>
      <c r="AE432" s="1234"/>
      <c r="AF432" s="101" t="s">
        <v>2</v>
      </c>
      <c r="AG432" s="70"/>
      <c r="AH432" s="41"/>
      <c r="AI432" s="61"/>
      <c r="AJ432" s="41"/>
      <c r="AK432" s="116"/>
    </row>
    <row r="433" spans="1:37" s="2" customFormat="1" ht="12" customHeight="1">
      <c r="A433" s="802" t="s">
        <v>542</v>
      </c>
      <c r="B433" s="111" t="s">
        <v>543</v>
      </c>
      <c r="C433" s="112"/>
      <c r="D433" s="112"/>
      <c r="E433" s="113"/>
      <c r="F433" s="1043" t="s">
        <v>544</v>
      </c>
      <c r="G433" s="1044"/>
      <c r="H433" s="111"/>
      <c r="I433" s="112"/>
      <c r="J433" s="113"/>
      <c r="K433" s="111" t="s">
        <v>545</v>
      </c>
      <c r="L433" s="112"/>
      <c r="M433" s="112"/>
      <c r="N433" s="805" t="s">
        <v>546</v>
      </c>
      <c r="O433" s="892"/>
      <c r="P433" s="806"/>
      <c r="Q433" s="112" t="s">
        <v>258</v>
      </c>
      <c r="R433" s="273" t="s">
        <v>10</v>
      </c>
      <c r="S433" s="112" t="s">
        <v>476</v>
      </c>
      <c r="T433" s="112"/>
      <c r="U433" s="112"/>
      <c r="V433" s="273" t="s">
        <v>10</v>
      </c>
      <c r="W433" s="112" t="s">
        <v>547</v>
      </c>
      <c r="X433" s="112"/>
      <c r="Y433" s="112"/>
      <c r="Z433" s="112"/>
      <c r="AA433" s="273" t="s">
        <v>10</v>
      </c>
      <c r="AB433" s="112" t="s">
        <v>477</v>
      </c>
      <c r="AC433" s="112"/>
      <c r="AD433" s="112"/>
      <c r="AE433" s="112"/>
      <c r="AF433" s="113"/>
      <c r="AG433" s="278" t="s">
        <v>10</v>
      </c>
      <c r="AH433" s="1036" t="s">
        <v>273</v>
      </c>
      <c r="AI433" s="1037"/>
      <c r="AJ433" s="112"/>
      <c r="AK433" s="114"/>
    </row>
    <row r="434" spans="1:37" s="2" customFormat="1" ht="12" customHeight="1">
      <c r="A434" s="803"/>
      <c r="B434" s="70" t="s">
        <v>548</v>
      </c>
      <c r="C434" s="41"/>
      <c r="D434" s="41"/>
      <c r="E434" s="61"/>
      <c r="F434" s="149" t="s">
        <v>549</v>
      </c>
      <c r="G434" s="149"/>
      <c r="H434" s="256" t="s">
        <v>10</v>
      </c>
      <c r="I434" s="41" t="s">
        <v>160</v>
      </c>
      <c r="J434" s="61"/>
      <c r="K434" s="71" t="s">
        <v>550</v>
      </c>
      <c r="L434" s="72"/>
      <c r="M434" s="72"/>
      <c r="N434" s="71"/>
      <c r="O434" s="72"/>
      <c r="P434" s="101"/>
      <c r="Q434" s="72"/>
      <c r="R434" s="136"/>
      <c r="S434" s="72"/>
      <c r="T434" s="72"/>
      <c r="U434" s="72"/>
      <c r="V434" s="136"/>
      <c r="W434" s="72"/>
      <c r="X434" s="72"/>
      <c r="Y434" s="72"/>
      <c r="Z434" s="72"/>
      <c r="AA434" s="136"/>
      <c r="AB434" s="72"/>
      <c r="AC434" s="72"/>
      <c r="AD434" s="72"/>
      <c r="AE434" s="72"/>
      <c r="AF434" s="101"/>
      <c r="AG434" s="256" t="s">
        <v>10</v>
      </c>
      <c r="AH434" s="897" t="s">
        <v>551</v>
      </c>
      <c r="AI434" s="898"/>
      <c r="AJ434" s="41"/>
      <c r="AK434" s="116"/>
    </row>
    <row r="435" spans="1:37" s="2" customFormat="1" ht="12" customHeight="1">
      <c r="A435" s="803"/>
      <c r="B435" s="70" t="s">
        <v>552</v>
      </c>
      <c r="C435" s="41"/>
      <c r="D435" s="41"/>
      <c r="E435" s="61"/>
      <c r="F435" s="149" t="s">
        <v>553</v>
      </c>
      <c r="G435" s="149"/>
      <c r="H435" s="256" t="s">
        <v>10</v>
      </c>
      <c r="I435" s="41" t="s">
        <v>193</v>
      </c>
      <c r="J435" s="61"/>
      <c r="K435" s="41" t="s">
        <v>554</v>
      </c>
      <c r="L435" s="41"/>
      <c r="M435" s="41"/>
      <c r="N435" s="795" t="s">
        <v>555</v>
      </c>
      <c r="O435" s="734"/>
      <c r="P435" s="735"/>
      <c r="Q435" s="41" t="s">
        <v>258</v>
      </c>
      <c r="R435" s="41" t="s">
        <v>556</v>
      </c>
      <c r="S435" s="41"/>
      <c r="T435" s="41"/>
      <c r="U435" s="41"/>
      <c r="V435" s="41"/>
      <c r="W435" s="41"/>
      <c r="X435" s="41"/>
      <c r="Y435" s="41"/>
      <c r="Z435" s="41"/>
      <c r="AA435" s="41"/>
      <c r="AB435" s="41"/>
      <c r="AC435" s="41"/>
      <c r="AD435" s="41"/>
      <c r="AE435" s="41"/>
      <c r="AF435" s="61"/>
      <c r="AG435" s="256" t="s">
        <v>10</v>
      </c>
      <c r="AH435" s="897"/>
      <c r="AI435" s="898"/>
      <c r="AJ435" s="41"/>
      <c r="AK435" s="116"/>
    </row>
    <row r="436" spans="1:37" s="2" customFormat="1" ht="12" customHeight="1">
      <c r="A436" s="803"/>
      <c r="B436" s="896" t="s">
        <v>557</v>
      </c>
      <c r="C436" s="897"/>
      <c r="D436" s="897"/>
      <c r="E436" s="898"/>
      <c r="F436" s="149" t="s">
        <v>558</v>
      </c>
      <c r="G436" s="149"/>
      <c r="H436" s="256" t="s">
        <v>10</v>
      </c>
      <c r="I436" s="41" t="s">
        <v>161</v>
      </c>
      <c r="J436" s="61"/>
      <c r="K436" s="41" t="s">
        <v>559</v>
      </c>
      <c r="L436" s="41"/>
      <c r="M436" s="41"/>
      <c r="N436" s="795" t="s">
        <v>560</v>
      </c>
      <c r="O436" s="734"/>
      <c r="P436" s="735"/>
      <c r="Q436" s="41"/>
      <c r="R436" s="266" t="s">
        <v>10</v>
      </c>
      <c r="S436" s="41" t="s">
        <v>561</v>
      </c>
      <c r="T436" s="41"/>
      <c r="U436" s="41"/>
      <c r="V436" s="41"/>
      <c r="W436" s="266" t="s">
        <v>10</v>
      </c>
      <c r="X436" s="41" t="s">
        <v>562</v>
      </c>
      <c r="Y436" s="41"/>
      <c r="Z436" s="41"/>
      <c r="AA436" s="41"/>
      <c r="AB436" s="266" t="s">
        <v>10</v>
      </c>
      <c r="AC436" s="41" t="s">
        <v>563</v>
      </c>
      <c r="AD436" s="41"/>
      <c r="AE436" s="41"/>
      <c r="AF436" s="41"/>
      <c r="AG436" s="70"/>
      <c r="AH436" s="41"/>
      <c r="AI436" s="61"/>
      <c r="AJ436" s="41"/>
      <c r="AK436" s="116"/>
    </row>
    <row r="437" spans="1:37" s="2" customFormat="1" ht="12" customHeight="1">
      <c r="A437" s="803"/>
      <c r="B437" s="70"/>
      <c r="C437" s="41"/>
      <c r="D437" s="41"/>
      <c r="E437" s="61"/>
      <c r="F437" s="41"/>
      <c r="G437" s="41"/>
      <c r="H437" s="256" t="s">
        <v>10</v>
      </c>
      <c r="I437" s="41" t="s">
        <v>162</v>
      </c>
      <c r="J437" s="61"/>
      <c r="K437" s="41" t="s">
        <v>564</v>
      </c>
      <c r="L437" s="41"/>
      <c r="M437" s="41"/>
      <c r="N437" s="256" t="s">
        <v>10</v>
      </c>
      <c r="O437" s="734" t="s">
        <v>307</v>
      </c>
      <c r="P437" s="735"/>
      <c r="Q437" s="41"/>
      <c r="R437" s="41"/>
      <c r="S437" s="41" t="s">
        <v>565</v>
      </c>
      <c r="T437" s="41"/>
      <c r="U437" s="41"/>
      <c r="V437" s="41"/>
      <c r="W437" s="41"/>
      <c r="X437" s="41" t="s">
        <v>566</v>
      </c>
      <c r="Y437" s="41"/>
      <c r="Z437" s="41"/>
      <c r="AA437" s="41"/>
      <c r="AB437" s="41"/>
      <c r="AC437" s="41" t="s">
        <v>567</v>
      </c>
      <c r="AD437" s="41"/>
      <c r="AE437" s="41"/>
      <c r="AF437" s="41"/>
      <c r="AG437" s="70"/>
      <c r="AH437" s="41"/>
      <c r="AI437" s="61"/>
      <c r="AJ437" s="41"/>
      <c r="AK437" s="116"/>
    </row>
    <row r="438" spans="1:37" s="2" customFormat="1" ht="12" customHeight="1">
      <c r="A438" s="803"/>
      <c r="B438" s="70"/>
      <c r="C438" s="41"/>
      <c r="D438" s="41"/>
      <c r="E438" s="61"/>
      <c r="F438" s="41"/>
      <c r="G438" s="41"/>
      <c r="H438" s="70"/>
      <c r="I438" s="41"/>
      <c r="J438" s="61"/>
      <c r="K438" s="56" t="s">
        <v>568</v>
      </c>
      <c r="L438" s="57"/>
      <c r="M438" s="57"/>
      <c r="N438" s="56" t="s">
        <v>569</v>
      </c>
      <c r="O438" s="57"/>
      <c r="P438" s="83"/>
      <c r="Q438" s="57" t="s">
        <v>258</v>
      </c>
      <c r="R438" s="276" t="s">
        <v>10</v>
      </c>
      <c r="S438" s="57" t="s">
        <v>570</v>
      </c>
      <c r="T438" s="57"/>
      <c r="U438" s="57"/>
      <c r="V438" s="57"/>
      <c r="W438" s="57"/>
      <c r="X438" s="57"/>
      <c r="Y438" s="57"/>
      <c r="Z438" s="57"/>
      <c r="AA438" s="276" t="s">
        <v>10</v>
      </c>
      <c r="AB438" s="57" t="s">
        <v>571</v>
      </c>
      <c r="AC438" s="57"/>
      <c r="AD438" s="57"/>
      <c r="AE438" s="57"/>
      <c r="AF438" s="83"/>
      <c r="AG438" s="70"/>
      <c r="AH438" s="41"/>
      <c r="AI438" s="61"/>
      <c r="AJ438" s="41"/>
      <c r="AK438" s="116"/>
    </row>
    <row r="439" spans="1:37" s="2" customFormat="1" ht="12" customHeight="1">
      <c r="A439" s="803"/>
      <c r="B439" s="70"/>
      <c r="C439" s="41"/>
      <c r="D439" s="41"/>
      <c r="E439" s="61"/>
      <c r="F439" s="41"/>
      <c r="G439" s="41"/>
      <c r="H439" s="70"/>
      <c r="I439" s="41"/>
      <c r="J439" s="61"/>
      <c r="K439" s="41" t="s">
        <v>572</v>
      </c>
      <c r="L439" s="41"/>
      <c r="M439" s="41"/>
      <c r="N439" s="795" t="s">
        <v>555</v>
      </c>
      <c r="O439" s="734"/>
      <c r="P439" s="735"/>
      <c r="Q439" s="41" t="s">
        <v>258</v>
      </c>
      <c r="R439" s="41" t="s">
        <v>556</v>
      </c>
      <c r="S439" s="41"/>
      <c r="T439" s="41"/>
      <c r="U439" s="41"/>
      <c r="V439" s="41"/>
      <c r="W439" s="41"/>
      <c r="X439" s="41"/>
      <c r="Y439" s="41"/>
      <c r="Z439" s="41"/>
      <c r="AA439" s="41"/>
      <c r="AB439" s="41"/>
      <c r="AC439" s="41"/>
      <c r="AD439" s="41"/>
      <c r="AE439" s="41"/>
      <c r="AF439" s="41"/>
      <c r="AG439" s="70"/>
      <c r="AH439" s="41"/>
      <c r="AI439" s="61"/>
      <c r="AJ439" s="41"/>
      <c r="AK439" s="116"/>
    </row>
    <row r="440" spans="1:37" s="2" customFormat="1" ht="12.6" customHeight="1">
      <c r="A440" s="803"/>
      <c r="B440" s="70"/>
      <c r="C440" s="41"/>
      <c r="D440" s="41"/>
      <c r="E440" s="61"/>
      <c r="F440" s="41"/>
      <c r="G440" s="41"/>
      <c r="H440" s="70"/>
      <c r="I440" s="41"/>
      <c r="J440" s="61"/>
      <c r="K440" s="41" t="s">
        <v>573</v>
      </c>
      <c r="L440" s="41"/>
      <c r="M440" s="41"/>
      <c r="N440" s="795" t="s">
        <v>560</v>
      </c>
      <c r="O440" s="734"/>
      <c r="P440" s="735"/>
      <c r="Q440" s="41"/>
      <c r="R440" s="266" t="s">
        <v>10</v>
      </c>
      <c r="S440" s="41" t="s">
        <v>561</v>
      </c>
      <c r="T440" s="41"/>
      <c r="U440" s="41"/>
      <c r="V440" s="41"/>
      <c r="W440" s="266" t="s">
        <v>10</v>
      </c>
      <c r="X440" s="41" t="s">
        <v>562</v>
      </c>
      <c r="Y440" s="41"/>
      <c r="Z440" s="41"/>
      <c r="AA440" s="41"/>
      <c r="AB440" s="41"/>
      <c r="AC440" s="41"/>
      <c r="AD440" s="41"/>
      <c r="AE440" s="41"/>
      <c r="AF440" s="41"/>
      <c r="AG440" s="70"/>
      <c r="AH440" s="41"/>
      <c r="AI440" s="61"/>
      <c r="AJ440" s="41"/>
      <c r="AK440" s="116"/>
    </row>
    <row r="441" spans="1:37" s="2" customFormat="1" ht="12" customHeight="1">
      <c r="A441" s="803"/>
      <c r="B441" s="70"/>
      <c r="C441" s="41"/>
      <c r="D441" s="41"/>
      <c r="E441" s="61"/>
      <c r="F441" s="41"/>
      <c r="G441" s="41"/>
      <c r="H441" s="70"/>
      <c r="I441" s="41"/>
      <c r="J441" s="61"/>
      <c r="K441" s="41"/>
      <c r="L441" s="41"/>
      <c r="M441" s="41"/>
      <c r="N441" s="256" t="s">
        <v>10</v>
      </c>
      <c r="O441" s="734" t="s">
        <v>307</v>
      </c>
      <c r="P441" s="735"/>
      <c r="Q441" s="41"/>
      <c r="R441" s="41"/>
      <c r="S441" s="41" t="s">
        <v>565</v>
      </c>
      <c r="T441" s="41"/>
      <c r="U441" s="41"/>
      <c r="V441" s="41"/>
      <c r="W441" s="41"/>
      <c r="X441" s="41" t="s">
        <v>566</v>
      </c>
      <c r="Y441" s="41"/>
      <c r="Z441" s="41"/>
      <c r="AA441" s="41"/>
      <c r="AB441" s="41"/>
      <c r="AC441" s="41"/>
      <c r="AD441" s="41"/>
      <c r="AE441" s="41"/>
      <c r="AF441" s="41"/>
      <c r="AG441" s="70"/>
      <c r="AH441" s="41"/>
      <c r="AI441" s="61"/>
      <c r="AJ441" s="41"/>
      <c r="AK441" s="116"/>
    </row>
    <row r="442" spans="1:37" s="2" customFormat="1" ht="12" customHeight="1">
      <c r="A442" s="803"/>
      <c r="B442" s="56" t="s">
        <v>574</v>
      </c>
      <c r="C442" s="57"/>
      <c r="D442" s="57"/>
      <c r="E442" s="83"/>
      <c r="F442" s="156" t="s">
        <v>544</v>
      </c>
      <c r="G442" s="156"/>
      <c r="H442" s="56"/>
      <c r="I442" s="57"/>
      <c r="J442" s="83"/>
      <c r="K442" s="57" t="s">
        <v>575</v>
      </c>
      <c r="L442" s="57"/>
      <c r="M442" s="57"/>
      <c r="N442" s="56" t="s">
        <v>539</v>
      </c>
      <c r="O442" s="57"/>
      <c r="P442" s="83"/>
      <c r="Q442" s="57" t="s">
        <v>258</v>
      </c>
      <c r="R442" s="276" t="s">
        <v>10</v>
      </c>
      <c r="S442" s="952" t="s">
        <v>576</v>
      </c>
      <c r="T442" s="952"/>
      <c r="U442" s="952"/>
      <c r="V442" s="952"/>
      <c r="W442" s="276" t="s">
        <v>10</v>
      </c>
      <c r="X442" s="952" t="s">
        <v>8</v>
      </c>
      <c r="Y442" s="952"/>
      <c r="Z442" s="57" t="s">
        <v>9</v>
      </c>
      <c r="AA442" s="1252"/>
      <c r="AB442" s="1252"/>
      <c r="AC442" s="1252"/>
      <c r="AD442" s="1252"/>
      <c r="AE442" s="1252"/>
      <c r="AF442" s="57" t="s">
        <v>337</v>
      </c>
      <c r="AG442" s="279" t="s">
        <v>10</v>
      </c>
      <c r="AH442" s="786" t="s">
        <v>577</v>
      </c>
      <c r="AI442" s="856"/>
      <c r="AJ442" s="57"/>
      <c r="AK442" s="126"/>
    </row>
    <row r="443" spans="1:37" s="2" customFormat="1" ht="12" customHeight="1">
      <c r="A443" s="803"/>
      <c r="B443" s="70" t="s">
        <v>575</v>
      </c>
      <c r="C443" s="41"/>
      <c r="D443" s="41"/>
      <c r="E443" s="61"/>
      <c r="F443" s="149" t="s">
        <v>578</v>
      </c>
      <c r="G443" s="149"/>
      <c r="H443" s="256" t="s">
        <v>10</v>
      </c>
      <c r="I443" s="41" t="s">
        <v>160</v>
      </c>
      <c r="J443" s="61"/>
      <c r="K443" s="56" t="s">
        <v>579</v>
      </c>
      <c r="L443" s="57"/>
      <c r="M443" s="57"/>
      <c r="N443" s="56" t="s">
        <v>580</v>
      </c>
      <c r="O443" s="57"/>
      <c r="P443" s="83"/>
      <c r="Q443" s="57" t="s">
        <v>258</v>
      </c>
      <c r="R443" s="57" t="s">
        <v>581</v>
      </c>
      <c r="S443" s="57"/>
      <c r="T443" s="57"/>
      <c r="U443" s="57"/>
      <c r="V443" s="57"/>
      <c r="W443" s="57"/>
      <c r="X443" s="57"/>
      <c r="Y443" s="57"/>
      <c r="Z443" s="57"/>
      <c r="AA443" s="57" t="s">
        <v>40</v>
      </c>
      <c r="AB443" s="276" t="s">
        <v>10</v>
      </c>
      <c r="AC443" s="57" t="s">
        <v>11</v>
      </c>
      <c r="AD443" s="276" t="s">
        <v>10</v>
      </c>
      <c r="AE443" s="57" t="s">
        <v>1</v>
      </c>
      <c r="AF443" s="57" t="s">
        <v>126</v>
      </c>
      <c r="AG443" s="256" t="s">
        <v>10</v>
      </c>
      <c r="AH443" s="897"/>
      <c r="AI443" s="898"/>
      <c r="AJ443" s="41"/>
      <c r="AK443" s="116"/>
    </row>
    <row r="444" spans="1:37" s="2" customFormat="1" ht="12" customHeight="1">
      <c r="A444" s="803"/>
      <c r="B444" s="70"/>
      <c r="C444" s="41"/>
      <c r="D444" s="41"/>
      <c r="E444" s="61"/>
      <c r="F444" s="149" t="s">
        <v>582</v>
      </c>
      <c r="G444" s="149"/>
      <c r="H444" s="256" t="s">
        <v>10</v>
      </c>
      <c r="I444" s="41" t="s">
        <v>193</v>
      </c>
      <c r="J444" s="61"/>
      <c r="K444" s="41" t="s">
        <v>482</v>
      </c>
      <c r="L444" s="41"/>
      <c r="M444" s="41"/>
      <c r="N444" s="256" t="s">
        <v>10</v>
      </c>
      <c r="O444" s="734" t="s">
        <v>307</v>
      </c>
      <c r="P444" s="735"/>
      <c r="Q444" s="41" t="s">
        <v>258</v>
      </c>
      <c r="R444" s="41" t="s">
        <v>583</v>
      </c>
      <c r="S444" s="41"/>
      <c r="T444" s="41"/>
      <c r="U444" s="41"/>
      <c r="V444" s="41"/>
      <c r="W444" s="41"/>
      <c r="X444" s="41"/>
      <c r="Y444" s="41"/>
      <c r="Z444" s="41"/>
      <c r="AA444" s="41" t="s">
        <v>40</v>
      </c>
      <c r="AB444" s="266" t="s">
        <v>10</v>
      </c>
      <c r="AC444" s="41" t="s">
        <v>11</v>
      </c>
      <c r="AD444" s="266" t="s">
        <v>10</v>
      </c>
      <c r="AE444" s="41" t="s">
        <v>1</v>
      </c>
      <c r="AF444" s="41" t="s">
        <v>126</v>
      </c>
      <c r="AG444" s="256" t="s">
        <v>10</v>
      </c>
      <c r="AH444" s="897"/>
      <c r="AI444" s="898"/>
      <c r="AJ444" s="41"/>
      <c r="AK444" s="116"/>
    </row>
    <row r="445" spans="1:37" s="2" customFormat="1" ht="12" customHeight="1">
      <c r="A445" s="803"/>
      <c r="B445" s="70"/>
      <c r="C445" s="41"/>
      <c r="D445" s="41"/>
      <c r="E445" s="61"/>
      <c r="F445" s="149" t="s">
        <v>584</v>
      </c>
      <c r="G445" s="149"/>
      <c r="H445" s="256" t="s">
        <v>10</v>
      </c>
      <c r="I445" s="41" t="s">
        <v>161</v>
      </c>
      <c r="J445" s="61"/>
      <c r="K445" s="41"/>
      <c r="L445" s="41"/>
      <c r="M445" s="41"/>
      <c r="N445" s="81" t="s">
        <v>533</v>
      </c>
      <c r="O445" s="44"/>
      <c r="P445" s="62"/>
      <c r="Q445" s="44" t="s">
        <v>258</v>
      </c>
      <c r="R445" s="44" t="s">
        <v>581</v>
      </c>
      <c r="S445" s="44"/>
      <c r="T445" s="44"/>
      <c r="U445" s="44"/>
      <c r="V445" s="44"/>
      <c r="W445" s="44"/>
      <c r="X445" s="44"/>
      <c r="Y445" s="44"/>
      <c r="Z445" s="44"/>
      <c r="AA445" s="44" t="s">
        <v>40</v>
      </c>
      <c r="AB445" s="274" t="s">
        <v>10</v>
      </c>
      <c r="AC445" s="44" t="s">
        <v>11</v>
      </c>
      <c r="AD445" s="274" t="s">
        <v>10</v>
      </c>
      <c r="AE445" s="44" t="s">
        <v>1</v>
      </c>
      <c r="AF445" s="62" t="s">
        <v>126</v>
      </c>
      <c r="AG445" s="70"/>
      <c r="AH445" s="41"/>
      <c r="AI445" s="61"/>
      <c r="AJ445" s="41"/>
      <c r="AK445" s="116"/>
    </row>
    <row r="446" spans="1:37" s="2" customFormat="1" ht="12" customHeight="1">
      <c r="A446" s="803"/>
      <c r="B446" s="70"/>
      <c r="C446" s="41"/>
      <c r="D446" s="41"/>
      <c r="E446" s="61"/>
      <c r="F446" s="41"/>
      <c r="G446" s="41"/>
      <c r="H446" s="256" t="s">
        <v>10</v>
      </c>
      <c r="I446" s="41" t="s">
        <v>162</v>
      </c>
      <c r="J446" s="61"/>
      <c r="K446" s="41"/>
      <c r="L446" s="41"/>
      <c r="M446" s="41"/>
      <c r="N446" s="256" t="s">
        <v>10</v>
      </c>
      <c r="O446" s="881" t="s">
        <v>307</v>
      </c>
      <c r="P446" s="882"/>
      <c r="Q446" s="50" t="s">
        <v>258</v>
      </c>
      <c r="R446" s="50" t="s">
        <v>583</v>
      </c>
      <c r="S446" s="50"/>
      <c r="T446" s="50"/>
      <c r="U446" s="50"/>
      <c r="V446" s="50"/>
      <c r="W446" s="50"/>
      <c r="X446" s="50"/>
      <c r="Y446" s="50"/>
      <c r="Z446" s="50"/>
      <c r="AA446" s="50" t="s">
        <v>40</v>
      </c>
      <c r="AB446" s="275" t="s">
        <v>10</v>
      </c>
      <c r="AC446" s="50" t="s">
        <v>11</v>
      </c>
      <c r="AD446" s="275" t="s">
        <v>10</v>
      </c>
      <c r="AE446" s="50" t="s">
        <v>1</v>
      </c>
      <c r="AF446" s="69" t="s">
        <v>126</v>
      </c>
      <c r="AG446" s="70"/>
      <c r="AH446" s="41"/>
      <c r="AI446" s="61"/>
      <c r="AJ446" s="41"/>
      <c r="AK446" s="116"/>
    </row>
    <row r="447" spans="1:37" s="2" customFormat="1" ht="12" customHeight="1">
      <c r="A447" s="803"/>
      <c r="B447" s="70"/>
      <c r="C447" s="41"/>
      <c r="D447" s="41"/>
      <c r="E447" s="61"/>
      <c r="F447" s="41"/>
      <c r="G447" s="41"/>
      <c r="H447" s="70"/>
      <c r="I447" s="41"/>
      <c r="J447" s="61"/>
      <c r="K447" s="41"/>
      <c r="L447" s="41"/>
      <c r="M447" s="41"/>
      <c r="N447" s="70" t="s">
        <v>585</v>
      </c>
      <c r="O447" s="41"/>
      <c r="P447" s="61"/>
      <c r="Q447" s="41" t="s">
        <v>258</v>
      </c>
      <c r="R447" s="41" t="s">
        <v>581</v>
      </c>
      <c r="S447" s="41"/>
      <c r="T447" s="41"/>
      <c r="U447" s="41"/>
      <c r="V447" s="41"/>
      <c r="W447" s="41"/>
      <c r="X447" s="41"/>
      <c r="Y447" s="41"/>
      <c r="Z447" s="41"/>
      <c r="AA447" s="41" t="s">
        <v>40</v>
      </c>
      <c r="AB447" s="266" t="s">
        <v>10</v>
      </c>
      <c r="AC447" s="41" t="s">
        <v>11</v>
      </c>
      <c r="AD447" s="266" t="s">
        <v>10</v>
      </c>
      <c r="AE447" s="41" t="s">
        <v>1</v>
      </c>
      <c r="AF447" s="41" t="s">
        <v>126</v>
      </c>
      <c r="AG447" s="70"/>
      <c r="AH447" s="41"/>
      <c r="AI447" s="61"/>
      <c r="AJ447" s="41"/>
      <c r="AK447" s="116"/>
    </row>
    <row r="448" spans="1:37" s="2" customFormat="1" ht="12" customHeight="1" thickBot="1">
      <c r="A448" s="804"/>
      <c r="B448" s="88"/>
      <c r="C448" s="93"/>
      <c r="D448" s="93"/>
      <c r="E448" s="89"/>
      <c r="F448" s="93"/>
      <c r="G448" s="93"/>
      <c r="H448" s="88"/>
      <c r="I448" s="93"/>
      <c r="J448" s="89"/>
      <c r="K448" s="93"/>
      <c r="L448" s="93"/>
      <c r="M448" s="93"/>
      <c r="N448" s="270" t="s">
        <v>10</v>
      </c>
      <c r="O448" s="889" t="s">
        <v>307</v>
      </c>
      <c r="P448" s="890"/>
      <c r="Q448" s="93" t="s">
        <v>258</v>
      </c>
      <c r="R448" s="93" t="s">
        <v>583</v>
      </c>
      <c r="S448" s="93"/>
      <c r="T448" s="93"/>
      <c r="U448" s="93"/>
      <c r="V448" s="93"/>
      <c r="W448" s="93"/>
      <c r="X448" s="93"/>
      <c r="Y448" s="93"/>
      <c r="Z448" s="93"/>
      <c r="AA448" s="93" t="s">
        <v>40</v>
      </c>
      <c r="AB448" s="283" t="s">
        <v>10</v>
      </c>
      <c r="AC448" s="93" t="s">
        <v>11</v>
      </c>
      <c r="AD448" s="283" t="s">
        <v>10</v>
      </c>
      <c r="AE448" s="93" t="s">
        <v>1</v>
      </c>
      <c r="AF448" s="93" t="s">
        <v>126</v>
      </c>
      <c r="AG448" s="88"/>
      <c r="AH448" s="93"/>
      <c r="AI448" s="89"/>
      <c r="AJ448" s="93"/>
      <c r="AK448" s="137"/>
    </row>
    <row r="449" spans="1:37" s="2" customFormat="1" ht="12" customHeight="1">
      <c r="A449" s="1045" t="s">
        <v>586</v>
      </c>
      <c r="B449" s="111" t="s">
        <v>587</v>
      </c>
      <c r="C449" s="112"/>
      <c r="D449" s="112"/>
      <c r="E449" s="113"/>
      <c r="F449" s="157" t="s">
        <v>544</v>
      </c>
      <c r="G449" s="157"/>
      <c r="H449" s="111"/>
      <c r="I449" s="112"/>
      <c r="J449" s="113"/>
      <c r="K449" s="210" t="s">
        <v>588</v>
      </c>
      <c r="L449" s="202"/>
      <c r="M449" s="202"/>
      <c r="N449" s="202"/>
      <c r="O449" s="202"/>
      <c r="P449" s="211"/>
      <c r="Q449" s="112" t="s">
        <v>258</v>
      </c>
      <c r="R449" s="112" t="s">
        <v>589</v>
      </c>
      <c r="S449" s="112"/>
      <c r="T449" s="112"/>
      <c r="U449" s="112"/>
      <c r="V449" s="112"/>
      <c r="W449" s="112"/>
      <c r="X449" s="112"/>
      <c r="Y449" s="112"/>
      <c r="Z449" s="112"/>
      <c r="AA449" s="112"/>
      <c r="AB449" s="112"/>
      <c r="AC449" s="112"/>
      <c r="AD449" s="112"/>
      <c r="AE449" s="112"/>
      <c r="AF449" s="112"/>
      <c r="AG449" s="278" t="s">
        <v>10</v>
      </c>
      <c r="AH449" s="1036" t="s">
        <v>281</v>
      </c>
      <c r="AI449" s="1037"/>
      <c r="AJ449" s="112"/>
      <c r="AK449" s="114"/>
    </row>
    <row r="450" spans="1:37" s="2" customFormat="1" ht="12" customHeight="1">
      <c r="A450" s="1046"/>
      <c r="B450" s="1048" t="s">
        <v>590</v>
      </c>
      <c r="C450" s="818"/>
      <c r="D450" s="818"/>
      <c r="E450" s="1049"/>
      <c r="F450" s="149" t="s">
        <v>578</v>
      </c>
      <c r="G450" s="149"/>
      <c r="H450" s="256" t="s">
        <v>10</v>
      </c>
      <c r="I450" s="41" t="s">
        <v>160</v>
      </c>
      <c r="J450" s="61"/>
      <c r="K450" s="206" t="s">
        <v>591</v>
      </c>
      <c r="L450" s="207"/>
      <c r="M450" s="207"/>
      <c r="N450" s="207"/>
      <c r="O450" s="207"/>
      <c r="P450" s="208"/>
      <c r="Q450" s="41"/>
      <c r="R450" s="41"/>
      <c r="S450" s="41"/>
      <c r="T450" s="41"/>
      <c r="U450" s="41"/>
      <c r="V450" s="41"/>
      <c r="W450" s="41"/>
      <c r="X450" s="41"/>
      <c r="Y450" s="41"/>
      <c r="Z450" s="41"/>
      <c r="AA450" s="41" t="s">
        <v>40</v>
      </c>
      <c r="AB450" s="1234"/>
      <c r="AC450" s="1234"/>
      <c r="AD450" s="1234" t="s">
        <v>592</v>
      </c>
      <c r="AE450" s="1234"/>
      <c r="AF450" s="41" t="s">
        <v>337</v>
      </c>
      <c r="AG450" s="256" t="s">
        <v>10</v>
      </c>
      <c r="AH450" s="897" t="s">
        <v>321</v>
      </c>
      <c r="AI450" s="898"/>
      <c r="AJ450" s="41"/>
      <c r="AK450" s="116"/>
    </row>
    <row r="451" spans="1:37" s="2" customFormat="1" ht="12" customHeight="1">
      <c r="A451" s="1046"/>
      <c r="B451" s="56" t="s">
        <v>593</v>
      </c>
      <c r="C451" s="57"/>
      <c r="D451" s="57"/>
      <c r="E451" s="83"/>
      <c r="F451" s="149" t="s">
        <v>582</v>
      </c>
      <c r="G451" s="149"/>
      <c r="H451" s="256" t="s">
        <v>10</v>
      </c>
      <c r="I451" s="41" t="s">
        <v>193</v>
      </c>
      <c r="J451" s="61"/>
      <c r="K451" s="215" t="s">
        <v>594</v>
      </c>
      <c r="L451" s="224"/>
      <c r="M451" s="224"/>
      <c r="N451" s="224"/>
      <c r="O451" s="224"/>
      <c r="P451" s="216"/>
      <c r="Q451" s="57" t="s">
        <v>258</v>
      </c>
      <c r="R451" s="968" t="s">
        <v>595</v>
      </c>
      <c r="S451" s="968"/>
      <c r="T451" s="1276"/>
      <c r="U451" s="1276"/>
      <c r="V451" s="1276" t="s">
        <v>596</v>
      </c>
      <c r="W451" s="1276"/>
      <c r="X451" s="57" t="s">
        <v>337</v>
      </c>
      <c r="Y451" s="57" t="s">
        <v>258</v>
      </c>
      <c r="Z451" s="786" t="s">
        <v>597</v>
      </c>
      <c r="AA451" s="786"/>
      <c r="AB451" s="1276"/>
      <c r="AC451" s="1276"/>
      <c r="AD451" s="1276" t="s">
        <v>596</v>
      </c>
      <c r="AE451" s="1276"/>
      <c r="AF451" s="57" t="s">
        <v>337</v>
      </c>
      <c r="AG451" s="256" t="s">
        <v>10</v>
      </c>
      <c r="AH451" s="897"/>
      <c r="AI451" s="898"/>
      <c r="AJ451" s="56"/>
      <c r="AK451" s="126"/>
    </row>
    <row r="452" spans="1:37" s="2" customFormat="1" ht="12" customHeight="1">
      <c r="A452" s="1046"/>
      <c r="B452" s="795" t="s">
        <v>598</v>
      </c>
      <c r="C452" s="734"/>
      <c r="D452" s="734"/>
      <c r="E452" s="735"/>
      <c r="F452" s="149" t="s">
        <v>584</v>
      </c>
      <c r="G452" s="149"/>
      <c r="H452" s="256" t="s">
        <v>10</v>
      </c>
      <c r="I452" s="41" t="s">
        <v>161</v>
      </c>
      <c r="J452" s="61"/>
      <c r="K452" s="188" t="s">
        <v>599</v>
      </c>
      <c r="L452" s="189"/>
      <c r="M452" s="189"/>
      <c r="N452" s="189"/>
      <c r="O452" s="189"/>
      <c r="P452" s="190"/>
      <c r="Q452" s="41" t="s">
        <v>258</v>
      </c>
      <c r="R452" s="788" t="s">
        <v>600</v>
      </c>
      <c r="S452" s="788"/>
      <c r="T452" s="1288"/>
      <c r="U452" s="1288"/>
      <c r="V452" s="1288" t="s">
        <v>596</v>
      </c>
      <c r="W452" s="1288"/>
      <c r="X452" s="41" t="s">
        <v>337</v>
      </c>
      <c r="Y452" s="41" t="s">
        <v>258</v>
      </c>
      <c r="Z452" s="734" t="s">
        <v>601</v>
      </c>
      <c r="AA452" s="734"/>
      <c r="AB452" s="1288"/>
      <c r="AC452" s="1288"/>
      <c r="AD452" s="1288" t="s">
        <v>596</v>
      </c>
      <c r="AE452" s="1288"/>
      <c r="AF452" s="41" t="s">
        <v>337</v>
      </c>
      <c r="AG452" s="70"/>
      <c r="AH452" s="41"/>
      <c r="AI452" s="61"/>
      <c r="AJ452" s="41"/>
      <c r="AK452" s="116"/>
    </row>
    <row r="453" spans="1:37" s="2" customFormat="1" ht="12" customHeight="1" thickBot="1">
      <c r="A453" s="1047"/>
      <c r="B453" s="88"/>
      <c r="C453" s="93"/>
      <c r="D453" s="93"/>
      <c r="E453" s="89"/>
      <c r="F453" s="93"/>
      <c r="G453" s="93"/>
      <c r="H453" s="270" t="s">
        <v>10</v>
      </c>
      <c r="I453" s="93" t="s">
        <v>162</v>
      </c>
      <c r="J453" s="89"/>
      <c r="K453" s="158"/>
      <c r="L453" s="214"/>
      <c r="M453" s="214"/>
      <c r="N453" s="214"/>
      <c r="O453" s="214"/>
      <c r="P453" s="159"/>
      <c r="Q453" s="93" t="s">
        <v>258</v>
      </c>
      <c r="R453" s="1084" t="s">
        <v>602</v>
      </c>
      <c r="S453" s="1084"/>
      <c r="T453" s="1310"/>
      <c r="U453" s="1310"/>
      <c r="V453" s="1310" t="s">
        <v>596</v>
      </c>
      <c r="W453" s="1310"/>
      <c r="X453" s="41" t="s">
        <v>337</v>
      </c>
      <c r="Y453" s="93"/>
      <c r="Z453" s="93"/>
      <c r="AA453" s="93"/>
      <c r="AB453" s="93"/>
      <c r="AC453" s="93"/>
      <c r="AD453" s="93"/>
      <c r="AE453" s="93"/>
      <c r="AF453" s="93"/>
      <c r="AG453" s="88"/>
      <c r="AH453" s="93"/>
      <c r="AI453" s="89"/>
      <c r="AJ453" s="93"/>
      <c r="AK453" s="137"/>
    </row>
    <row r="454" spans="1:37" s="2" customFormat="1" ht="12" customHeight="1">
      <c r="A454" s="1063" t="s">
        <v>603</v>
      </c>
      <c r="B454" s="111" t="s">
        <v>604</v>
      </c>
      <c r="C454" s="112"/>
      <c r="D454" s="112"/>
      <c r="E454" s="113"/>
      <c r="F454" s="112" t="s">
        <v>605</v>
      </c>
      <c r="G454" s="112"/>
      <c r="H454" s="111"/>
      <c r="I454" s="112"/>
      <c r="J454" s="113"/>
      <c r="K454" s="892" t="s">
        <v>312</v>
      </c>
      <c r="L454" s="892"/>
      <c r="M454" s="892"/>
      <c r="N454" s="1066" t="s">
        <v>606</v>
      </c>
      <c r="O454" s="1067"/>
      <c r="P454" s="1068"/>
      <c r="Q454" s="273" t="s">
        <v>10</v>
      </c>
      <c r="R454" s="112" t="s">
        <v>607</v>
      </c>
      <c r="S454" s="112"/>
      <c r="T454" s="24"/>
      <c r="U454" s="112"/>
      <c r="V454" s="112"/>
      <c r="W454" s="112"/>
      <c r="X454" s="112"/>
      <c r="Y454" s="112"/>
      <c r="Z454" s="112" t="s">
        <v>40</v>
      </c>
      <c r="AA454" s="1309"/>
      <c r="AB454" s="1309"/>
      <c r="AC454" s="1309"/>
      <c r="AD454" s="1309"/>
      <c r="AE454" s="1309"/>
      <c r="AF454" s="112" t="s">
        <v>126</v>
      </c>
      <c r="AG454" s="278" t="s">
        <v>10</v>
      </c>
      <c r="AH454" s="1036" t="s">
        <v>456</v>
      </c>
      <c r="AI454" s="1037"/>
      <c r="AJ454" s="24"/>
      <c r="AK454" s="160"/>
    </row>
    <row r="455" spans="1:37" s="2" customFormat="1" ht="12" customHeight="1">
      <c r="A455" s="1064"/>
      <c r="B455" s="725" t="s">
        <v>608</v>
      </c>
      <c r="C455" s="726"/>
      <c r="D455" s="726"/>
      <c r="E455" s="727"/>
      <c r="F455" s="256" t="s">
        <v>10</v>
      </c>
      <c r="G455" s="204">
        <v>3</v>
      </c>
      <c r="H455" s="256" t="s">
        <v>10</v>
      </c>
      <c r="I455" s="41" t="s">
        <v>160</v>
      </c>
      <c r="J455" s="61"/>
      <c r="K455" s="726" t="s">
        <v>609</v>
      </c>
      <c r="L455" s="726"/>
      <c r="M455" s="726"/>
      <c r="N455" s="1052" t="s">
        <v>610</v>
      </c>
      <c r="O455" s="1053"/>
      <c r="P455" s="1054"/>
      <c r="Q455" s="266" t="s">
        <v>10</v>
      </c>
      <c r="R455" s="41" t="s">
        <v>611</v>
      </c>
      <c r="S455" s="41"/>
      <c r="U455" s="41"/>
      <c r="V455" s="41"/>
      <c r="W455" s="41"/>
      <c r="X455" s="41"/>
      <c r="Y455" s="41"/>
      <c r="Z455" s="41"/>
      <c r="AC455" s="41"/>
      <c r="AD455" s="41"/>
      <c r="AE455" s="41"/>
      <c r="AF455" s="41"/>
      <c r="AG455" s="256" t="s">
        <v>10</v>
      </c>
      <c r="AH455" s="897" t="s">
        <v>321</v>
      </c>
      <c r="AI455" s="898"/>
      <c r="AK455" s="125"/>
    </row>
    <row r="456" spans="1:37" s="2" customFormat="1" ht="12" customHeight="1">
      <c r="A456" s="1064"/>
      <c r="B456" s="893" t="s">
        <v>612</v>
      </c>
      <c r="C456" s="894"/>
      <c r="D456" s="894"/>
      <c r="E456" s="895"/>
      <c r="F456" s="256" t="s">
        <v>10</v>
      </c>
      <c r="G456" s="204">
        <v>2</v>
      </c>
      <c r="H456" s="256" t="s">
        <v>10</v>
      </c>
      <c r="I456" s="41" t="s">
        <v>193</v>
      </c>
      <c r="J456" s="61"/>
      <c r="K456" s="41"/>
      <c r="L456" s="41"/>
      <c r="M456" s="41"/>
      <c r="N456" s="1052" t="s">
        <v>613</v>
      </c>
      <c r="O456" s="1053"/>
      <c r="P456" s="1054"/>
      <c r="Q456" s="41"/>
      <c r="R456" s="41"/>
      <c r="S456" s="897" t="s">
        <v>614</v>
      </c>
      <c r="T456" s="897"/>
      <c r="U456" s="897"/>
      <c r="V456" s="897"/>
      <c r="W456" s="897"/>
      <c r="X456" s="41" t="s">
        <v>40</v>
      </c>
      <c r="Y456" s="1288"/>
      <c r="Z456" s="1288"/>
      <c r="AA456" s="1288"/>
      <c r="AB456" s="1288"/>
      <c r="AC456" s="1288"/>
      <c r="AD456" s="1288"/>
      <c r="AE456" s="1288"/>
      <c r="AF456" s="41" t="s">
        <v>126</v>
      </c>
      <c r="AG456" s="256" t="s">
        <v>10</v>
      </c>
      <c r="AH456" s="1055"/>
      <c r="AI456" s="1056"/>
      <c r="AJ456" s="41"/>
      <c r="AK456" s="116"/>
    </row>
    <row r="457" spans="1:37" s="2" customFormat="1" ht="12.6" customHeight="1">
      <c r="A457" s="1064"/>
      <c r="B457" s="52"/>
      <c r="C457" s="41"/>
      <c r="D457" s="41"/>
      <c r="E457" s="61"/>
      <c r="F457" s="256" t="s">
        <v>10</v>
      </c>
      <c r="G457" s="204">
        <v>1</v>
      </c>
      <c r="H457" s="256" t="s">
        <v>10</v>
      </c>
      <c r="I457" s="41" t="s">
        <v>161</v>
      </c>
      <c r="J457" s="61"/>
      <c r="K457" s="41"/>
      <c r="L457" s="41"/>
      <c r="M457" s="41"/>
      <c r="N457" s="1052" t="s">
        <v>615</v>
      </c>
      <c r="O457" s="1053"/>
      <c r="P457" s="1054"/>
      <c r="Q457" s="41"/>
      <c r="R457" s="41"/>
      <c r="S457" s="897" t="s">
        <v>616</v>
      </c>
      <c r="T457" s="897"/>
      <c r="U457" s="897"/>
      <c r="V457" s="897"/>
      <c r="W457" s="897"/>
      <c r="X457" s="41"/>
      <c r="Z457" s="41" t="s">
        <v>40</v>
      </c>
      <c r="AA457" s="1288"/>
      <c r="AB457" s="1288"/>
      <c r="AC457" s="1288"/>
      <c r="AD457" s="1288"/>
      <c r="AE457" s="367" t="s">
        <v>617</v>
      </c>
      <c r="AF457" s="41" t="s">
        <v>126</v>
      </c>
      <c r="AG457" s="52"/>
      <c r="AI457" s="61"/>
      <c r="AJ457" s="41"/>
      <c r="AK457" s="116"/>
    </row>
    <row r="458" spans="1:37" s="2" customFormat="1" ht="12.6" customHeight="1">
      <c r="A458" s="1064"/>
      <c r="B458" s="70"/>
      <c r="C458" s="41"/>
      <c r="D458" s="41"/>
      <c r="E458" s="61"/>
      <c r="F458" s="41" t="s">
        <v>618</v>
      </c>
      <c r="G458" s="204"/>
      <c r="H458" s="256" t="s">
        <v>10</v>
      </c>
      <c r="I458" s="41" t="s">
        <v>162</v>
      </c>
      <c r="J458" s="61"/>
      <c r="K458" s="41"/>
      <c r="L458" s="41"/>
      <c r="M458" s="41"/>
      <c r="N458" s="1057" t="s">
        <v>619</v>
      </c>
      <c r="O458" s="1058"/>
      <c r="P458" s="1059"/>
      <c r="Q458" s="276" t="s">
        <v>10</v>
      </c>
      <c r="R458" s="57" t="s">
        <v>607</v>
      </c>
      <c r="S458" s="57"/>
      <c r="T458" s="8"/>
      <c r="U458" s="57"/>
      <c r="V458" s="57"/>
      <c r="W458" s="57"/>
      <c r="X458" s="57"/>
      <c r="Y458" s="57"/>
      <c r="Z458" s="57" t="s">
        <v>40</v>
      </c>
      <c r="AA458" s="1276"/>
      <c r="AB458" s="1276"/>
      <c r="AC458" s="1276"/>
      <c r="AD458" s="1276"/>
      <c r="AE458" s="1276"/>
      <c r="AF458" s="83" t="s">
        <v>126</v>
      </c>
      <c r="AG458" s="52"/>
      <c r="AI458" s="61"/>
      <c r="AJ458" s="41"/>
      <c r="AK458" s="116"/>
    </row>
    <row r="459" spans="1:37" s="2" customFormat="1" ht="12.6" customHeight="1">
      <c r="A459" s="1064"/>
      <c r="B459" s="70"/>
      <c r="C459" s="41"/>
      <c r="D459" s="41"/>
      <c r="E459" s="61"/>
      <c r="F459" s="256" t="s">
        <v>10</v>
      </c>
      <c r="G459" s="204">
        <v>3</v>
      </c>
      <c r="H459" s="70"/>
      <c r="I459" s="41"/>
      <c r="J459" s="61"/>
      <c r="K459" s="41"/>
      <c r="L459" s="41"/>
      <c r="M459" s="41"/>
      <c r="N459" s="1052" t="s">
        <v>610</v>
      </c>
      <c r="O459" s="1053"/>
      <c r="P459" s="1054"/>
      <c r="Q459" s="266" t="s">
        <v>10</v>
      </c>
      <c r="R459" s="41" t="s">
        <v>611</v>
      </c>
      <c r="S459" s="41"/>
      <c r="U459" s="41"/>
      <c r="V459" s="41"/>
      <c r="W459" s="41"/>
      <c r="X459" s="41"/>
      <c r="Y459" s="41"/>
      <c r="Z459" s="41"/>
      <c r="AB459" s="41"/>
      <c r="AC459" s="41"/>
      <c r="AD459" s="41"/>
      <c r="AE459" s="41"/>
      <c r="AF459" s="61"/>
      <c r="AG459" s="52"/>
      <c r="AI459" s="61"/>
      <c r="AJ459" s="41"/>
      <c r="AK459" s="116"/>
    </row>
    <row r="460" spans="1:37" s="2" customFormat="1" ht="12.6" customHeight="1">
      <c r="A460" s="1064"/>
      <c r="B460" s="70"/>
      <c r="C460" s="41"/>
      <c r="D460" s="41"/>
      <c r="E460" s="61"/>
      <c r="F460" s="256" t="s">
        <v>10</v>
      </c>
      <c r="G460" s="204">
        <v>2</v>
      </c>
      <c r="H460" s="70"/>
      <c r="I460" s="41"/>
      <c r="J460" s="61"/>
      <c r="K460" s="41"/>
      <c r="L460" s="41"/>
      <c r="M460" s="41"/>
      <c r="N460" s="1052" t="s">
        <v>613</v>
      </c>
      <c r="O460" s="1053"/>
      <c r="P460" s="1054"/>
      <c r="Q460" s="41"/>
      <c r="R460" s="41"/>
      <c r="S460" s="897" t="s">
        <v>614</v>
      </c>
      <c r="T460" s="897"/>
      <c r="U460" s="897"/>
      <c r="V460" s="897"/>
      <c r="W460" s="897"/>
      <c r="X460" s="41" t="s">
        <v>40</v>
      </c>
      <c r="Y460" s="1288"/>
      <c r="Z460" s="1288"/>
      <c r="AA460" s="1288"/>
      <c r="AB460" s="1288"/>
      <c r="AC460" s="1288"/>
      <c r="AD460" s="1288"/>
      <c r="AE460" s="1288"/>
      <c r="AF460" s="61" t="s">
        <v>126</v>
      </c>
      <c r="AG460" s="52"/>
      <c r="AI460" s="61"/>
      <c r="AJ460" s="41"/>
      <c r="AK460" s="116"/>
    </row>
    <row r="461" spans="1:37" s="2" customFormat="1" ht="12.6" customHeight="1">
      <c r="A461" s="1064"/>
      <c r="B461" s="70"/>
      <c r="C461" s="41"/>
      <c r="D461" s="41"/>
      <c r="E461" s="61"/>
      <c r="F461" s="256" t="s">
        <v>10</v>
      </c>
      <c r="G461" s="204">
        <v>1</v>
      </c>
      <c r="H461" s="70"/>
      <c r="I461" s="41"/>
      <c r="J461" s="61"/>
      <c r="K461" s="41"/>
      <c r="L461" s="41"/>
      <c r="M461" s="41"/>
      <c r="N461" s="1069" t="s">
        <v>615</v>
      </c>
      <c r="O461" s="1070"/>
      <c r="P461" s="1071"/>
      <c r="Q461" s="72"/>
      <c r="R461" s="72"/>
      <c r="S461" s="867" t="s">
        <v>616</v>
      </c>
      <c r="T461" s="867"/>
      <c r="U461" s="867"/>
      <c r="V461" s="867"/>
      <c r="W461" s="867"/>
      <c r="X461" s="72"/>
      <c r="Y461" s="17"/>
      <c r="Z461" s="72" t="s">
        <v>40</v>
      </c>
      <c r="AA461" s="1234"/>
      <c r="AB461" s="1234"/>
      <c r="AC461" s="1234"/>
      <c r="AD461" s="1234"/>
      <c r="AE461" s="161" t="s">
        <v>617</v>
      </c>
      <c r="AF461" s="101" t="s">
        <v>126</v>
      </c>
      <c r="AG461" s="52"/>
      <c r="AI461" s="61"/>
      <c r="AJ461" s="41"/>
      <c r="AK461" s="116"/>
    </row>
    <row r="462" spans="1:37" s="2" customFormat="1" ht="12.6" customHeight="1">
      <c r="A462" s="1064"/>
      <c r="B462" s="70"/>
      <c r="C462" s="41"/>
      <c r="D462" s="41"/>
      <c r="E462" s="61"/>
      <c r="F462" s="41" t="s">
        <v>620</v>
      </c>
      <c r="G462" s="204"/>
      <c r="H462" s="70"/>
      <c r="I462" s="41"/>
      <c r="J462" s="61"/>
      <c r="K462" s="41"/>
      <c r="L462" s="41"/>
      <c r="M462" s="41"/>
      <c r="N462" s="1074" t="s">
        <v>621</v>
      </c>
      <c r="O462" s="1075"/>
      <c r="P462" s="1076"/>
      <c r="Q462" s="276" t="s">
        <v>10</v>
      </c>
      <c r="R462" s="57" t="s">
        <v>607</v>
      </c>
      <c r="S462" s="57"/>
      <c r="T462" s="8"/>
      <c r="U462" s="57"/>
      <c r="V462" s="57"/>
      <c r="W462" s="57"/>
      <c r="X462" s="57"/>
      <c r="Y462" s="57"/>
      <c r="Z462" s="57" t="s">
        <v>40</v>
      </c>
      <c r="AA462" s="1276"/>
      <c r="AB462" s="1276"/>
      <c r="AC462" s="1276"/>
      <c r="AD462" s="1276"/>
      <c r="AE462" s="1276"/>
      <c r="AF462" s="83" t="s">
        <v>126</v>
      </c>
      <c r="AG462" s="52"/>
      <c r="AI462" s="61"/>
      <c r="AJ462" s="41"/>
      <c r="AK462" s="116"/>
    </row>
    <row r="463" spans="1:37" s="2" customFormat="1" ht="12.6" customHeight="1">
      <c r="A463" s="1064"/>
      <c r="B463" s="70"/>
      <c r="C463" s="41"/>
      <c r="D463" s="41"/>
      <c r="E463" s="61"/>
      <c r="F463" s="256" t="s">
        <v>10</v>
      </c>
      <c r="G463" s="204">
        <v>3</v>
      </c>
      <c r="H463" s="70"/>
      <c r="I463" s="41"/>
      <c r="J463" s="61"/>
      <c r="K463" s="41"/>
      <c r="L463" s="41"/>
      <c r="M463" s="41"/>
      <c r="N463" s="1052" t="s">
        <v>610</v>
      </c>
      <c r="O463" s="1053"/>
      <c r="P463" s="1054"/>
      <c r="Q463" s="266" t="s">
        <v>10</v>
      </c>
      <c r="R463" s="41" t="s">
        <v>611</v>
      </c>
      <c r="S463" s="41"/>
      <c r="U463" s="41"/>
      <c r="V463" s="41"/>
      <c r="W463" s="41"/>
      <c r="X463" s="41"/>
      <c r="Y463" s="41"/>
      <c r="Z463" s="41"/>
      <c r="AC463" s="41"/>
      <c r="AD463" s="41"/>
      <c r="AE463" s="41"/>
      <c r="AF463" s="61"/>
      <c r="AG463" s="52"/>
      <c r="AI463" s="61"/>
      <c r="AJ463" s="41"/>
      <c r="AK463" s="116"/>
    </row>
    <row r="464" spans="1:37" s="2" customFormat="1" ht="12.6" customHeight="1">
      <c r="A464" s="1064"/>
      <c r="B464" s="70"/>
      <c r="C464" s="41"/>
      <c r="D464" s="41"/>
      <c r="E464" s="61"/>
      <c r="F464" s="256" t="s">
        <v>10</v>
      </c>
      <c r="G464" s="204">
        <v>2</v>
      </c>
      <c r="H464" s="70"/>
      <c r="I464" s="41"/>
      <c r="J464" s="61"/>
      <c r="K464" s="41"/>
      <c r="L464" s="41"/>
      <c r="M464" s="41"/>
      <c r="N464" s="1052" t="s">
        <v>613</v>
      </c>
      <c r="O464" s="1053"/>
      <c r="P464" s="1054"/>
      <c r="Q464" s="41"/>
      <c r="R464" s="41"/>
      <c r="S464" s="897" t="s">
        <v>614</v>
      </c>
      <c r="T464" s="897"/>
      <c r="U464" s="897"/>
      <c r="V464" s="897"/>
      <c r="W464" s="897"/>
      <c r="X464" s="41" t="s">
        <v>40</v>
      </c>
      <c r="Y464" s="1288"/>
      <c r="Z464" s="1288"/>
      <c r="AA464" s="1288"/>
      <c r="AB464" s="1288"/>
      <c r="AC464" s="1288"/>
      <c r="AD464" s="1288"/>
      <c r="AE464" s="1288"/>
      <c r="AF464" s="61" t="s">
        <v>126</v>
      </c>
      <c r="AG464" s="52"/>
      <c r="AI464" s="61"/>
      <c r="AJ464" s="41"/>
      <c r="AK464" s="116"/>
    </row>
    <row r="465" spans="1:37" s="2" customFormat="1" ht="12.6" customHeight="1">
      <c r="A465" s="1064"/>
      <c r="B465" s="256" t="s">
        <v>10</v>
      </c>
      <c r="C465" s="1072" t="s">
        <v>518</v>
      </c>
      <c r="D465" s="1072"/>
      <c r="E465" s="1073"/>
      <c r="F465" s="256" t="s">
        <v>10</v>
      </c>
      <c r="G465" s="204">
        <v>1</v>
      </c>
      <c r="H465" s="70"/>
      <c r="I465" s="41"/>
      <c r="J465" s="61"/>
      <c r="K465" s="41"/>
      <c r="L465" s="41"/>
      <c r="M465" s="41"/>
      <c r="N465" s="1052" t="s">
        <v>615</v>
      </c>
      <c r="O465" s="1053"/>
      <c r="P465" s="1054"/>
      <c r="Q465" s="41"/>
      <c r="R465" s="41"/>
      <c r="S465" s="897" t="s">
        <v>616</v>
      </c>
      <c r="T465" s="897"/>
      <c r="U465" s="897"/>
      <c r="V465" s="897"/>
      <c r="W465" s="897"/>
      <c r="X465" s="41"/>
      <c r="Z465" s="41" t="s">
        <v>40</v>
      </c>
      <c r="AA465" s="1288"/>
      <c r="AB465" s="1288"/>
      <c r="AC465" s="1288"/>
      <c r="AD465" s="1288"/>
      <c r="AE465" s="367" t="s">
        <v>617</v>
      </c>
      <c r="AF465" s="41" t="s">
        <v>126</v>
      </c>
      <c r="AG465" s="52"/>
      <c r="AI465" s="61"/>
      <c r="AJ465" s="41"/>
      <c r="AK465" s="116"/>
    </row>
    <row r="466" spans="1:37" s="2" customFormat="1" ht="12.6" customHeight="1">
      <c r="A466" s="1064"/>
      <c r="B466" s="256" t="s">
        <v>10</v>
      </c>
      <c r="C466" s="1072" t="s">
        <v>520</v>
      </c>
      <c r="D466" s="1072"/>
      <c r="E466" s="1073"/>
      <c r="F466" s="41" t="s">
        <v>622</v>
      </c>
      <c r="G466" s="204"/>
      <c r="H466" s="70"/>
      <c r="I466" s="41"/>
      <c r="J466" s="61"/>
      <c r="K466" s="41"/>
      <c r="L466" s="41"/>
      <c r="M466" s="41"/>
      <c r="N466" s="1057" t="s">
        <v>623</v>
      </c>
      <c r="O466" s="1058"/>
      <c r="P466" s="1059"/>
      <c r="Q466" s="276" t="s">
        <v>10</v>
      </c>
      <c r="R466" s="57" t="s">
        <v>607</v>
      </c>
      <c r="S466" s="57"/>
      <c r="T466" s="8"/>
      <c r="U466" s="57"/>
      <c r="V466" s="57"/>
      <c r="W466" s="57"/>
      <c r="X466" s="57"/>
      <c r="Y466" s="57"/>
      <c r="Z466" s="57" t="s">
        <v>40</v>
      </c>
      <c r="AA466" s="1276"/>
      <c r="AB466" s="1276"/>
      <c r="AC466" s="1276"/>
      <c r="AD466" s="1276"/>
      <c r="AE466" s="1276"/>
      <c r="AF466" s="83" t="s">
        <v>126</v>
      </c>
      <c r="AG466" s="52"/>
      <c r="AI466" s="61"/>
      <c r="AJ466" s="41"/>
      <c r="AK466" s="116"/>
    </row>
    <row r="467" spans="1:37" s="2" customFormat="1" ht="12.6" customHeight="1">
      <c r="A467" s="1064"/>
      <c r="B467" s="256" t="s">
        <v>10</v>
      </c>
      <c r="C467" s="1072" t="s">
        <v>522</v>
      </c>
      <c r="D467" s="1072"/>
      <c r="E467" s="1073"/>
      <c r="F467" s="256" t="s">
        <v>10</v>
      </c>
      <c r="G467" s="204">
        <v>3</v>
      </c>
      <c r="H467" s="70"/>
      <c r="I467" s="41"/>
      <c r="J467" s="61"/>
      <c r="K467" s="41"/>
      <c r="L467" s="41"/>
      <c r="M467" s="41"/>
      <c r="N467" s="1052" t="s">
        <v>610</v>
      </c>
      <c r="O467" s="1053"/>
      <c r="P467" s="1054"/>
      <c r="Q467" s="266" t="s">
        <v>10</v>
      </c>
      <c r="R467" s="41" t="s">
        <v>611</v>
      </c>
      <c r="S467" s="41"/>
      <c r="U467" s="41"/>
      <c r="V467" s="41"/>
      <c r="W467" s="41"/>
      <c r="X467" s="41"/>
      <c r="Y467" s="41"/>
      <c r="Z467" s="41"/>
      <c r="AC467" s="41"/>
      <c r="AD467" s="41"/>
      <c r="AE467" s="41"/>
      <c r="AF467" s="61"/>
      <c r="AG467" s="52"/>
      <c r="AI467" s="61"/>
      <c r="AJ467" s="41"/>
      <c r="AK467" s="116"/>
    </row>
    <row r="468" spans="1:37" s="2" customFormat="1" ht="12.6" customHeight="1">
      <c r="A468" s="1064"/>
      <c r="B468" s="256" t="s">
        <v>10</v>
      </c>
      <c r="C468" s="1072" t="s">
        <v>523</v>
      </c>
      <c r="D468" s="1072"/>
      <c r="E468" s="1073"/>
      <c r="F468" s="256" t="s">
        <v>10</v>
      </c>
      <c r="G468" s="204">
        <v>2</v>
      </c>
      <c r="H468" s="70"/>
      <c r="I468" s="41"/>
      <c r="J468" s="61"/>
      <c r="K468" s="41"/>
      <c r="L468" s="41"/>
      <c r="M468" s="41"/>
      <c r="N468" s="1052" t="s">
        <v>613</v>
      </c>
      <c r="O468" s="1053"/>
      <c r="P468" s="1054"/>
      <c r="Q468" s="41"/>
      <c r="R468" s="41"/>
      <c r="S468" s="897" t="s">
        <v>614</v>
      </c>
      <c r="T468" s="897"/>
      <c r="U468" s="897"/>
      <c r="V468" s="897"/>
      <c r="W468" s="897"/>
      <c r="X468" s="41" t="s">
        <v>40</v>
      </c>
      <c r="Y468" s="1288"/>
      <c r="Z468" s="1288"/>
      <c r="AA468" s="1288"/>
      <c r="AB468" s="1288"/>
      <c r="AC468" s="1288"/>
      <c r="AD468" s="1288"/>
      <c r="AE468" s="1288"/>
      <c r="AF468" s="61" t="s">
        <v>126</v>
      </c>
      <c r="AG468" s="52"/>
      <c r="AI468" s="61"/>
      <c r="AJ468" s="41"/>
      <c r="AK468" s="116"/>
    </row>
    <row r="469" spans="1:37" s="2" customFormat="1" ht="12.6" customHeight="1" thickBot="1">
      <c r="A469" s="1065"/>
      <c r="B469" s="88"/>
      <c r="C469" s="93"/>
      <c r="D469" s="93"/>
      <c r="E469" s="89"/>
      <c r="F469" s="270" t="s">
        <v>10</v>
      </c>
      <c r="G469" s="197">
        <v>1</v>
      </c>
      <c r="H469" s="88"/>
      <c r="I469" s="93"/>
      <c r="J469" s="89"/>
      <c r="K469" s="93"/>
      <c r="L469" s="93"/>
      <c r="M469" s="93"/>
      <c r="N469" s="1081" t="s">
        <v>615</v>
      </c>
      <c r="O469" s="1082"/>
      <c r="P469" s="1083"/>
      <c r="Q469" s="93"/>
      <c r="R469" s="93"/>
      <c r="S469" s="912" t="s">
        <v>616</v>
      </c>
      <c r="T469" s="912"/>
      <c r="U469" s="912"/>
      <c r="V469" s="912"/>
      <c r="W469" s="912"/>
      <c r="X469" s="93"/>
      <c r="Y469" s="33"/>
      <c r="Z469" s="93" t="s">
        <v>40</v>
      </c>
      <c r="AA469" s="1310"/>
      <c r="AB469" s="1310"/>
      <c r="AC469" s="1310"/>
      <c r="AD469" s="1310"/>
      <c r="AE469" s="368" t="s">
        <v>617</v>
      </c>
      <c r="AF469" s="93" t="s">
        <v>126</v>
      </c>
      <c r="AG469" s="94"/>
      <c r="AH469" s="33"/>
      <c r="AI469" s="89"/>
      <c r="AJ469" s="93"/>
      <c r="AK469" s="137"/>
    </row>
    <row r="470" spans="1:37" s="2" customFormat="1" ht="12" customHeight="1">
      <c r="A470" s="41" t="s">
        <v>517</v>
      </c>
      <c r="B470" s="41"/>
      <c r="C470" s="41"/>
      <c r="D470" s="41"/>
      <c r="E470" s="41"/>
      <c r="F470" s="41"/>
      <c r="G470" s="41"/>
      <c r="H470" s="41"/>
      <c r="I470" s="41"/>
      <c r="J470" s="41"/>
      <c r="K470" s="41"/>
      <c r="L470" s="41"/>
      <c r="M470" s="41"/>
      <c r="N470" s="41"/>
      <c r="O470" s="41"/>
      <c r="P470" s="41"/>
      <c r="Q470" s="41"/>
      <c r="R470" s="41"/>
      <c r="S470" s="41"/>
      <c r="T470" s="41"/>
      <c r="U470" s="41"/>
      <c r="V470" s="41"/>
      <c r="W470" s="41"/>
      <c r="X470" s="41"/>
      <c r="Y470" s="41"/>
      <c r="Z470" s="41"/>
      <c r="AA470" s="41"/>
      <c r="AB470" s="41"/>
      <c r="AC470" s="41"/>
      <c r="AD470" s="41"/>
      <c r="AE470" s="41"/>
      <c r="AF470" s="41"/>
      <c r="AG470" s="41"/>
      <c r="AH470" s="41"/>
      <c r="AI470" s="41"/>
      <c r="AJ470" s="41"/>
      <c r="AK470" s="41"/>
    </row>
    <row r="471" spans="1:37" s="2" customFormat="1" ht="12" customHeight="1" thickBot="1">
      <c r="A471" s="38" t="s">
        <v>353</v>
      </c>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c r="AG471" s="209"/>
      <c r="AH471" s="209"/>
      <c r="AI471" s="209"/>
      <c r="AJ471" s="209"/>
      <c r="AK471" s="209" t="s">
        <v>852</v>
      </c>
    </row>
    <row r="472" spans="1:37" s="2" customFormat="1" ht="12" customHeight="1">
      <c r="A472" s="142"/>
      <c r="B472" s="932" t="s">
        <v>454</v>
      </c>
      <c r="C472" s="689"/>
      <c r="D472" s="689"/>
      <c r="E472" s="933"/>
      <c r="F472" s="936" t="s">
        <v>169</v>
      </c>
      <c r="G472" s="937"/>
      <c r="H472" s="689" t="s">
        <v>170</v>
      </c>
      <c r="I472" s="689"/>
      <c r="J472" s="689"/>
      <c r="K472" s="696" t="s">
        <v>521</v>
      </c>
      <c r="L472" s="697"/>
      <c r="M472" s="698"/>
      <c r="N472" s="914" t="s">
        <v>172</v>
      </c>
      <c r="O472" s="915"/>
      <c r="P472" s="915"/>
      <c r="Q472" s="915"/>
      <c r="R472" s="915"/>
      <c r="S472" s="915"/>
      <c r="T472" s="915"/>
      <c r="U472" s="915"/>
      <c r="V472" s="915"/>
      <c r="W472" s="915"/>
      <c r="X472" s="915"/>
      <c r="Y472" s="915"/>
      <c r="Z472" s="915"/>
      <c r="AA472" s="915"/>
      <c r="AB472" s="915"/>
      <c r="AC472" s="915"/>
      <c r="AD472" s="915"/>
      <c r="AE472" s="915"/>
      <c r="AF472" s="915"/>
      <c r="AG472" s="915"/>
      <c r="AH472" s="915"/>
      <c r="AI472" s="916"/>
      <c r="AJ472" s="940" t="s">
        <v>173</v>
      </c>
      <c r="AK472" s="941"/>
    </row>
    <row r="473" spans="1:37" s="2" customFormat="1" ht="12" customHeight="1" thickBot="1">
      <c r="A473" s="143"/>
      <c r="B473" s="934" t="s">
        <v>455</v>
      </c>
      <c r="C473" s="695"/>
      <c r="D473" s="695"/>
      <c r="E473" s="935"/>
      <c r="F473" s="938"/>
      <c r="G473" s="939"/>
      <c r="H473" s="695"/>
      <c r="I473" s="695"/>
      <c r="J473" s="695"/>
      <c r="K473" s="699"/>
      <c r="L473" s="700"/>
      <c r="M473" s="701"/>
      <c r="N473" s="743" t="s">
        <v>174</v>
      </c>
      <c r="O473" s="743"/>
      <c r="P473" s="743"/>
      <c r="Q473" s="744" t="s">
        <v>175</v>
      </c>
      <c r="R473" s="743"/>
      <c r="S473" s="743"/>
      <c r="T473" s="743"/>
      <c r="U473" s="743"/>
      <c r="V473" s="743"/>
      <c r="W473" s="743"/>
      <c r="X473" s="743"/>
      <c r="Y473" s="743"/>
      <c r="Z473" s="743"/>
      <c r="AA473" s="743"/>
      <c r="AB473" s="743"/>
      <c r="AC473" s="743"/>
      <c r="AD473" s="743"/>
      <c r="AE473" s="743"/>
      <c r="AF473" s="745"/>
      <c r="AG473" s="749" t="s">
        <v>176</v>
      </c>
      <c r="AH473" s="749"/>
      <c r="AI473" s="749"/>
      <c r="AJ473" s="942"/>
      <c r="AK473" s="943"/>
    </row>
    <row r="474" spans="1:37" s="2" customFormat="1" ht="12.6" customHeight="1">
      <c r="A474" s="1087" t="s">
        <v>624</v>
      </c>
      <c r="B474" s="111" t="s">
        <v>625</v>
      </c>
      <c r="C474" s="112"/>
      <c r="D474" s="112"/>
      <c r="E474" s="113"/>
      <c r="F474" s="112" t="s">
        <v>179</v>
      </c>
      <c r="G474" s="112"/>
      <c r="H474" s="111"/>
      <c r="I474" s="112"/>
      <c r="J474" s="113"/>
      <c r="K474" s="112" t="s">
        <v>626</v>
      </c>
      <c r="L474" s="112"/>
      <c r="M474" s="112"/>
      <c r="N474" s="1090" t="s">
        <v>627</v>
      </c>
      <c r="O474" s="807"/>
      <c r="P474" s="1091"/>
      <c r="Q474" s="112" t="s">
        <v>258</v>
      </c>
      <c r="R474" s="112" t="s">
        <v>628</v>
      </c>
      <c r="S474" s="112"/>
      <c r="T474" s="112"/>
      <c r="U474" s="112" t="s">
        <v>40</v>
      </c>
      <c r="V474" s="1309"/>
      <c r="W474" s="1309"/>
      <c r="X474" s="1036" t="s">
        <v>629</v>
      </c>
      <c r="Y474" s="1036"/>
      <c r="Z474" s="1036"/>
      <c r="AA474" s="1309"/>
      <c r="AB474" s="1309"/>
      <c r="AC474" s="1309"/>
      <c r="AD474" s="1309"/>
      <c r="AE474" s="1309"/>
      <c r="AF474" s="112" t="s">
        <v>126</v>
      </c>
      <c r="AG474" s="278" t="s">
        <v>10</v>
      </c>
      <c r="AH474" s="1036" t="s">
        <v>281</v>
      </c>
      <c r="AI474" s="1037"/>
      <c r="AJ474" s="24"/>
      <c r="AK474" s="114"/>
    </row>
    <row r="475" spans="1:37" s="2" customFormat="1" ht="12.6" customHeight="1">
      <c r="A475" s="1088"/>
      <c r="B475" s="725" t="s">
        <v>630</v>
      </c>
      <c r="C475" s="726"/>
      <c r="D475" s="726"/>
      <c r="E475" s="727"/>
      <c r="F475" s="256" t="s">
        <v>10</v>
      </c>
      <c r="G475" s="204">
        <v>5</v>
      </c>
      <c r="H475" s="256" t="s">
        <v>10</v>
      </c>
      <c r="I475" s="41" t="s">
        <v>160</v>
      </c>
      <c r="J475" s="61"/>
      <c r="K475" s="41" t="s">
        <v>631</v>
      </c>
      <c r="L475" s="41"/>
      <c r="M475" s="41"/>
      <c r="N475" s="70"/>
      <c r="O475" s="41"/>
      <c r="P475" s="61"/>
      <c r="Q475" s="41" t="s">
        <v>258</v>
      </c>
      <c r="R475" s="734" t="s">
        <v>632</v>
      </c>
      <c r="S475" s="734"/>
      <c r="T475" s="734"/>
      <c r="U475" s="734"/>
      <c r="V475" s="734"/>
      <c r="W475" s="734"/>
      <c r="X475" s="734"/>
      <c r="Y475" s="734"/>
      <c r="Z475" s="734"/>
      <c r="AA475" s="41" t="s">
        <v>40</v>
      </c>
      <c r="AB475" s="266" t="s">
        <v>10</v>
      </c>
      <c r="AC475" s="41" t="s">
        <v>11</v>
      </c>
      <c r="AD475" s="266" t="s">
        <v>10</v>
      </c>
      <c r="AE475" s="41" t="s">
        <v>1</v>
      </c>
      <c r="AF475" s="41" t="s">
        <v>126</v>
      </c>
      <c r="AG475" s="256" t="s">
        <v>10</v>
      </c>
      <c r="AH475" s="1055"/>
      <c r="AI475" s="1056"/>
      <c r="AK475" s="116"/>
    </row>
    <row r="476" spans="1:37" s="2" customFormat="1" ht="12.6" customHeight="1">
      <c r="A476" s="1088"/>
      <c r="B476" s="725" t="s">
        <v>431</v>
      </c>
      <c r="C476" s="726"/>
      <c r="D476" s="726"/>
      <c r="E476" s="727"/>
      <c r="F476" s="256" t="s">
        <v>10</v>
      </c>
      <c r="G476" s="204">
        <v>4</v>
      </c>
      <c r="H476" s="256" t="s">
        <v>10</v>
      </c>
      <c r="I476" s="41" t="s">
        <v>193</v>
      </c>
      <c r="J476" s="61"/>
      <c r="K476" s="41"/>
      <c r="L476" s="41"/>
      <c r="M476" s="41"/>
      <c r="N476" s="70"/>
      <c r="O476" s="41"/>
      <c r="P476" s="61"/>
      <c r="Q476" s="266" t="s">
        <v>10</v>
      </c>
      <c r="R476" s="41" t="s">
        <v>633</v>
      </c>
      <c r="T476" s="41"/>
      <c r="U476" s="41"/>
      <c r="V476" s="41"/>
      <c r="W476" s="41"/>
      <c r="X476" s="41"/>
      <c r="Y476" s="41"/>
      <c r="Z476" s="41"/>
      <c r="AA476" s="41"/>
      <c r="AB476" s="41"/>
      <c r="AC476" s="41"/>
      <c r="AD476" s="41"/>
      <c r="AE476" s="41"/>
      <c r="AF476" s="41"/>
      <c r="AG476" s="256" t="s">
        <v>10</v>
      </c>
      <c r="AH476" s="1055"/>
      <c r="AI476" s="1056"/>
      <c r="AK476" s="116"/>
    </row>
    <row r="477" spans="1:37" s="2" customFormat="1" ht="12.6" customHeight="1">
      <c r="A477" s="1088"/>
      <c r="B477" s="896" t="s">
        <v>634</v>
      </c>
      <c r="C477" s="897"/>
      <c r="D477" s="897"/>
      <c r="E477" s="898"/>
      <c r="F477" s="256" t="s">
        <v>10</v>
      </c>
      <c r="G477" s="204">
        <v>3</v>
      </c>
      <c r="H477" s="256" t="s">
        <v>10</v>
      </c>
      <c r="I477" s="41" t="s">
        <v>161</v>
      </c>
      <c r="J477" s="61"/>
      <c r="K477" s="56" t="s">
        <v>635</v>
      </c>
      <c r="L477" s="57"/>
      <c r="M477" s="57"/>
      <c r="N477" s="855" t="s">
        <v>636</v>
      </c>
      <c r="O477" s="786"/>
      <c r="P477" s="856"/>
      <c r="Q477" s="276" t="s">
        <v>10</v>
      </c>
      <c r="R477" s="57" t="s">
        <v>637</v>
      </c>
      <c r="S477" s="8"/>
      <c r="T477" s="57"/>
      <c r="U477" s="57"/>
      <c r="V477" s="57"/>
      <c r="W477" s="57"/>
      <c r="X477" s="57"/>
      <c r="Y477" s="57"/>
      <c r="Z477" s="57"/>
      <c r="AA477" s="57"/>
      <c r="AB477" s="57"/>
      <c r="AC477" s="57"/>
      <c r="AD477" s="57"/>
      <c r="AE477" s="57"/>
      <c r="AF477" s="57"/>
      <c r="AG477" s="279" t="s">
        <v>10</v>
      </c>
      <c r="AH477" s="968" t="s">
        <v>281</v>
      </c>
      <c r="AI477" s="1094"/>
      <c r="AK477" s="116"/>
    </row>
    <row r="478" spans="1:37" s="2" customFormat="1" ht="12.6" customHeight="1">
      <c r="A478" s="1088"/>
      <c r="B478" s="70"/>
      <c r="C478" s="41"/>
      <c r="D478" s="41"/>
      <c r="E478" s="61"/>
      <c r="F478" s="256" t="s">
        <v>10</v>
      </c>
      <c r="G478" s="204">
        <v>2</v>
      </c>
      <c r="H478" s="256" t="s">
        <v>10</v>
      </c>
      <c r="I478" s="41" t="s">
        <v>162</v>
      </c>
      <c r="J478" s="61"/>
      <c r="K478" s="70"/>
      <c r="L478" s="41"/>
      <c r="M478" s="41"/>
      <c r="N478" s="70"/>
      <c r="O478" s="41"/>
      <c r="P478" s="61"/>
      <c r="Q478" s="41" t="s">
        <v>258</v>
      </c>
      <c r="R478" s="41" t="s">
        <v>638</v>
      </c>
      <c r="S478" s="41"/>
      <c r="T478" s="41"/>
      <c r="U478" s="41"/>
      <c r="V478" s="41"/>
      <c r="W478" s="41"/>
      <c r="X478" s="41"/>
      <c r="Y478" s="41"/>
      <c r="Z478" s="41"/>
      <c r="AA478" s="41"/>
      <c r="AB478" s="41"/>
      <c r="AC478" s="41"/>
      <c r="AD478" s="41"/>
      <c r="AE478" s="41"/>
      <c r="AF478" s="41"/>
      <c r="AG478" s="256" t="s">
        <v>10</v>
      </c>
      <c r="AH478" s="1055"/>
      <c r="AI478" s="1056"/>
      <c r="AK478" s="116"/>
    </row>
    <row r="479" spans="1:37" s="2" customFormat="1" ht="12.6" customHeight="1">
      <c r="A479" s="1088"/>
      <c r="B479" s="70"/>
      <c r="C479" s="41"/>
      <c r="D479" s="41"/>
      <c r="E479" s="61"/>
      <c r="F479" s="256" t="s">
        <v>10</v>
      </c>
      <c r="G479" s="204">
        <v>1</v>
      </c>
      <c r="H479" s="70"/>
      <c r="I479" s="41"/>
      <c r="J479" s="61"/>
      <c r="K479" s="70"/>
      <c r="L479" s="41"/>
      <c r="M479" s="41"/>
      <c r="N479" s="70"/>
      <c r="O479" s="41"/>
      <c r="P479" s="61"/>
      <c r="Q479" s="41"/>
      <c r="R479" s="266" t="s">
        <v>10</v>
      </c>
      <c r="S479" s="1075" t="s">
        <v>639</v>
      </c>
      <c r="T479" s="1075"/>
      <c r="U479" s="1075"/>
      <c r="V479" s="1075"/>
      <c r="W479" s="266" t="s">
        <v>10</v>
      </c>
      <c r="X479" s="1075" t="s">
        <v>640</v>
      </c>
      <c r="Y479" s="1075"/>
      <c r="Z479" s="1075"/>
      <c r="AA479" s="1075"/>
      <c r="AB479" s="1075"/>
      <c r="AC479" s="266" t="s">
        <v>10</v>
      </c>
      <c r="AD479" s="1039" t="s">
        <v>641</v>
      </c>
      <c r="AE479" s="1039"/>
      <c r="AF479" s="1040"/>
      <c r="AG479" s="256" t="s">
        <v>10</v>
      </c>
      <c r="AH479" s="1055"/>
      <c r="AI479" s="1056"/>
      <c r="AK479" s="116"/>
    </row>
    <row r="480" spans="1:37" s="2" customFormat="1" ht="12.6" customHeight="1">
      <c r="A480" s="1088"/>
      <c r="B480" s="70"/>
      <c r="C480" s="41"/>
      <c r="D480" s="41"/>
      <c r="E480" s="61"/>
      <c r="F480" s="41"/>
      <c r="G480" s="41"/>
      <c r="H480" s="70"/>
      <c r="I480" s="41"/>
      <c r="J480" s="61"/>
      <c r="K480" s="70"/>
      <c r="L480" s="41"/>
      <c r="M480" s="41"/>
      <c r="N480" s="70"/>
      <c r="O480" s="41"/>
      <c r="P480" s="61"/>
      <c r="Q480" s="41"/>
      <c r="R480" s="266" t="s">
        <v>10</v>
      </c>
      <c r="S480" s="1093" t="s">
        <v>642</v>
      </c>
      <c r="T480" s="1093"/>
      <c r="U480" s="1093"/>
      <c r="V480" s="1093"/>
      <c r="W480" s="41" t="s">
        <v>40</v>
      </c>
      <c r="X480" s="1311"/>
      <c r="Y480" s="1311"/>
      <c r="Z480" s="1311"/>
      <c r="AA480" s="1311"/>
      <c r="AB480" s="1311"/>
      <c r="AC480" s="1311"/>
      <c r="AD480" s="1311"/>
      <c r="AE480" s="1311"/>
      <c r="AF480" s="41" t="s">
        <v>126</v>
      </c>
      <c r="AG480" s="52"/>
      <c r="AH480" s="41"/>
      <c r="AI480" s="61"/>
      <c r="AK480" s="116"/>
    </row>
    <row r="481" spans="1:63" s="2" customFormat="1" ht="12.6" customHeight="1">
      <c r="A481" s="1088"/>
      <c r="B481" s="70"/>
      <c r="C481" s="41"/>
      <c r="D481" s="41"/>
      <c r="E481" s="61"/>
      <c r="F481" s="41"/>
      <c r="G481" s="41"/>
      <c r="H481" s="70"/>
      <c r="I481" s="41"/>
      <c r="J481" s="61"/>
      <c r="K481" s="71"/>
      <c r="L481" s="72"/>
      <c r="M481" s="72"/>
      <c r="N481" s="926" t="s">
        <v>643</v>
      </c>
      <c r="O481" s="927"/>
      <c r="P481" s="928"/>
      <c r="Q481" s="280" t="s">
        <v>10</v>
      </c>
      <c r="R481" s="139" t="s">
        <v>644</v>
      </c>
      <c r="S481" s="140"/>
      <c r="T481" s="139"/>
      <c r="U481" s="139"/>
      <c r="V481" s="139"/>
      <c r="W481" s="139"/>
      <c r="X481" s="139"/>
      <c r="Y481" s="139"/>
      <c r="Z481" s="139"/>
      <c r="AA481" s="139"/>
      <c r="AB481" s="139"/>
      <c r="AC481" s="139"/>
      <c r="AD481" s="139"/>
      <c r="AE481" s="139"/>
      <c r="AF481" s="141"/>
      <c r="AG481" s="71"/>
      <c r="AH481" s="72"/>
      <c r="AI481" s="101"/>
      <c r="AK481" s="116"/>
    </row>
    <row r="482" spans="1:63" s="2" customFormat="1" ht="12.6" customHeight="1">
      <c r="A482" s="1088"/>
      <c r="B482" s="70"/>
      <c r="C482" s="41"/>
      <c r="D482" s="41"/>
      <c r="E482" s="61"/>
      <c r="F482" s="41"/>
      <c r="G482" s="41"/>
      <c r="H482" s="70"/>
      <c r="I482" s="41"/>
      <c r="J482" s="61"/>
      <c r="K482" s="41" t="s">
        <v>645</v>
      </c>
      <c r="L482" s="41"/>
      <c r="M482" s="41"/>
      <c r="N482" s="70" t="s">
        <v>646</v>
      </c>
      <c r="O482" s="41"/>
      <c r="P482" s="61"/>
      <c r="Q482" s="266" t="s">
        <v>10</v>
      </c>
      <c r="R482" s="41" t="s">
        <v>647</v>
      </c>
      <c r="T482" s="41"/>
      <c r="U482" s="41"/>
      <c r="V482" s="41"/>
      <c r="W482" s="41"/>
      <c r="X482" s="41"/>
      <c r="Y482" s="41"/>
      <c r="Z482" s="41"/>
      <c r="AA482" s="41"/>
      <c r="AB482" s="41"/>
      <c r="AC482" s="41"/>
      <c r="AD482" s="41"/>
      <c r="AE482" s="41"/>
      <c r="AF482" s="41"/>
      <c r="AG482" s="279" t="s">
        <v>10</v>
      </c>
      <c r="AH482" s="968" t="s">
        <v>281</v>
      </c>
      <c r="AI482" s="1094"/>
      <c r="AK482" s="116"/>
    </row>
    <row r="483" spans="1:63" s="2" customFormat="1" ht="12.6" customHeight="1">
      <c r="A483" s="1088"/>
      <c r="B483" s="70"/>
      <c r="C483" s="41"/>
      <c r="D483" s="41"/>
      <c r="E483" s="61"/>
      <c r="F483" s="41"/>
      <c r="G483" s="41"/>
      <c r="H483" s="70"/>
      <c r="I483" s="41"/>
      <c r="J483" s="61"/>
      <c r="K483" s="256" t="s">
        <v>10</v>
      </c>
      <c r="L483" s="1095" t="s">
        <v>648</v>
      </c>
      <c r="M483" s="1096"/>
      <c r="N483" s="81" t="s">
        <v>649</v>
      </c>
      <c r="O483" s="44"/>
      <c r="P483" s="62"/>
      <c r="Q483" s="274" t="s">
        <v>10</v>
      </c>
      <c r="R483" s="44" t="s">
        <v>650</v>
      </c>
      <c r="S483" s="115"/>
      <c r="T483" s="44"/>
      <c r="U483" s="44"/>
      <c r="V483" s="44"/>
      <c r="W483" s="44"/>
      <c r="X483" s="44"/>
      <c r="Y483" s="44"/>
      <c r="Z483" s="44"/>
      <c r="AA483" s="44"/>
      <c r="AB483" s="44"/>
      <c r="AC483" s="44"/>
      <c r="AD483" s="44"/>
      <c r="AE483" s="44"/>
      <c r="AF483" s="62"/>
      <c r="AG483" s="256" t="s">
        <v>10</v>
      </c>
      <c r="AH483" s="1055"/>
      <c r="AI483" s="1056"/>
      <c r="AJ483" s="41"/>
      <c r="AK483" s="116"/>
    </row>
    <row r="484" spans="1:63" s="2" customFormat="1" ht="12.6" customHeight="1">
      <c r="A484" s="1088"/>
      <c r="B484" s="70"/>
      <c r="C484" s="41"/>
      <c r="D484" s="41"/>
      <c r="E484" s="61"/>
      <c r="F484" s="41"/>
      <c r="G484" s="41"/>
      <c r="H484" s="70"/>
      <c r="I484" s="41"/>
      <c r="J484" s="61"/>
      <c r="K484" s="41"/>
      <c r="L484" s="41"/>
      <c r="M484" s="41"/>
      <c r="N484" s="82"/>
      <c r="O484" s="50"/>
      <c r="P484" s="69"/>
      <c r="Q484" s="50" t="s">
        <v>258</v>
      </c>
      <c r="R484" s="50" t="s">
        <v>651</v>
      </c>
      <c r="S484" s="50"/>
      <c r="T484" s="50"/>
      <c r="U484" s="50"/>
      <c r="V484" s="50"/>
      <c r="W484" s="50"/>
      <c r="X484" s="50"/>
      <c r="Y484" s="50"/>
      <c r="Z484" s="50" t="s">
        <v>40</v>
      </c>
      <c r="AA484" s="275" t="s">
        <v>10</v>
      </c>
      <c r="AB484" s="50" t="s">
        <v>11</v>
      </c>
      <c r="AC484" s="50"/>
      <c r="AD484" s="275" t="s">
        <v>10</v>
      </c>
      <c r="AE484" s="50" t="s">
        <v>1</v>
      </c>
      <c r="AF484" s="69" t="s">
        <v>126</v>
      </c>
      <c r="AG484" s="256" t="s">
        <v>10</v>
      </c>
      <c r="AH484" s="1055"/>
      <c r="AI484" s="1056"/>
      <c r="AJ484" s="41"/>
      <c r="AK484" s="116"/>
    </row>
    <row r="485" spans="1:63" s="2" customFormat="1" ht="12.6" customHeight="1">
      <c r="A485" s="1088"/>
      <c r="B485" s="70"/>
      <c r="C485" s="41"/>
      <c r="D485" s="41"/>
      <c r="E485" s="61"/>
      <c r="F485" s="41"/>
      <c r="G485" s="41"/>
      <c r="H485" s="70"/>
      <c r="I485" s="41"/>
      <c r="J485" s="61"/>
      <c r="K485" s="41"/>
      <c r="L485" s="41"/>
      <c r="M485" s="41"/>
      <c r="N485" s="70" t="s">
        <v>652</v>
      </c>
      <c r="O485" s="41"/>
      <c r="P485" s="61"/>
      <c r="Q485" s="41" t="s">
        <v>258</v>
      </c>
      <c r="R485" s="41" t="s">
        <v>653</v>
      </c>
      <c r="S485" s="41"/>
      <c r="T485" s="41"/>
      <c r="U485" s="41"/>
      <c r="V485" s="41"/>
      <c r="W485" s="41"/>
      <c r="X485" s="41"/>
      <c r="Y485" s="41"/>
      <c r="Z485" s="41" t="s">
        <v>40</v>
      </c>
      <c r="AA485" s="266" t="s">
        <v>10</v>
      </c>
      <c r="AB485" s="41" t="s">
        <v>11</v>
      </c>
      <c r="AC485" s="41"/>
      <c r="AD485" s="266" t="s">
        <v>10</v>
      </c>
      <c r="AE485" s="41" t="s">
        <v>1</v>
      </c>
      <c r="AF485" s="41" t="s">
        <v>126</v>
      </c>
      <c r="AG485" s="52"/>
      <c r="AI485" s="61"/>
      <c r="AJ485" s="41"/>
      <c r="AK485" s="116"/>
    </row>
    <row r="486" spans="1:63" s="2" customFormat="1" ht="12.6" customHeight="1">
      <c r="A486" s="1088"/>
      <c r="B486" s="70"/>
      <c r="C486" s="41"/>
      <c r="D486" s="41"/>
      <c r="E486" s="61"/>
      <c r="F486" s="41"/>
      <c r="G486" s="41"/>
      <c r="H486" s="70"/>
      <c r="I486" s="41"/>
      <c r="J486" s="61"/>
      <c r="K486" s="41"/>
      <c r="L486" s="41"/>
      <c r="M486" s="41"/>
      <c r="N486" s="70"/>
      <c r="O486" s="41"/>
      <c r="P486" s="61"/>
      <c r="Q486" s="41" t="s">
        <v>258</v>
      </c>
      <c r="R486" s="734" t="s">
        <v>654</v>
      </c>
      <c r="S486" s="734"/>
      <c r="T486" s="734"/>
      <c r="U486" s="734"/>
      <c r="V486" s="734"/>
      <c r="W486" s="734"/>
      <c r="X486" s="734"/>
      <c r="Y486" s="734"/>
      <c r="Z486" s="41" t="s">
        <v>40</v>
      </c>
      <c r="AA486" s="266" t="s">
        <v>10</v>
      </c>
      <c r="AB486" s="41" t="s">
        <v>11</v>
      </c>
      <c r="AC486" s="41"/>
      <c r="AD486" s="266" t="s">
        <v>10</v>
      </c>
      <c r="AE486" s="41" t="s">
        <v>1</v>
      </c>
      <c r="AF486" s="41" t="s">
        <v>126</v>
      </c>
      <c r="AG486" s="52"/>
      <c r="AI486" s="61"/>
      <c r="AJ486" s="41"/>
      <c r="AK486" s="116"/>
    </row>
    <row r="487" spans="1:63" s="2" customFormat="1" ht="12.6" customHeight="1">
      <c r="A487" s="1088"/>
      <c r="B487" s="70"/>
      <c r="C487" s="41"/>
      <c r="D487" s="41"/>
      <c r="E487" s="61"/>
      <c r="F487" s="41"/>
      <c r="G487" s="41"/>
      <c r="H487" s="70"/>
      <c r="I487" s="41"/>
      <c r="J487" s="61"/>
      <c r="K487" s="41"/>
      <c r="L487" s="41"/>
      <c r="M487" s="41"/>
      <c r="N487" s="70"/>
      <c r="O487" s="41"/>
      <c r="P487" s="61"/>
      <c r="Q487" s="41" t="s">
        <v>258</v>
      </c>
      <c r="R487" s="881" t="s">
        <v>655</v>
      </c>
      <c r="S487" s="881"/>
      <c r="T487" s="881"/>
      <c r="U487" s="881"/>
      <c r="V487" s="881"/>
      <c r="W487" s="881"/>
      <c r="X487" s="881"/>
      <c r="Y487" s="881"/>
      <c r="Z487" s="41" t="s">
        <v>40</v>
      </c>
      <c r="AA487" s="266" t="s">
        <v>10</v>
      </c>
      <c r="AB487" s="41" t="s">
        <v>11</v>
      </c>
      <c r="AC487" s="41"/>
      <c r="AD487" s="266" t="s">
        <v>10</v>
      </c>
      <c r="AE487" s="41" t="s">
        <v>1</v>
      </c>
      <c r="AF487" s="41" t="s">
        <v>126</v>
      </c>
      <c r="AG487" s="52"/>
      <c r="AI487" s="61"/>
      <c r="AJ487" s="41"/>
      <c r="AK487" s="116"/>
    </row>
    <row r="488" spans="1:63" s="2" customFormat="1" ht="12.6" customHeight="1">
      <c r="A488" s="1088"/>
      <c r="B488" s="70"/>
      <c r="C488" s="41"/>
      <c r="D488" s="41"/>
      <c r="E488" s="61"/>
      <c r="F488" s="41"/>
      <c r="G488" s="41"/>
      <c r="H488" s="70"/>
      <c r="I488" s="41"/>
      <c r="J488" s="61"/>
      <c r="K488" s="41"/>
      <c r="L488" s="41"/>
      <c r="M488" s="41"/>
      <c r="N488" s="154" t="s">
        <v>656</v>
      </c>
      <c r="O488" s="109"/>
      <c r="P488" s="110"/>
      <c r="Q488" s="109" t="s">
        <v>258</v>
      </c>
      <c r="R488" s="109" t="s">
        <v>657</v>
      </c>
      <c r="S488" s="109"/>
      <c r="T488" s="109"/>
      <c r="U488" s="109"/>
      <c r="V488" s="109" t="s">
        <v>40</v>
      </c>
      <c r="W488" s="281" t="s">
        <v>10</v>
      </c>
      <c r="X488" s="109" t="s">
        <v>1</v>
      </c>
      <c r="Y488" s="109"/>
      <c r="Z488" s="281" t="s">
        <v>10</v>
      </c>
      <c r="AA488" s="162" t="s">
        <v>658</v>
      </c>
      <c r="AB488" s="1086" t="s">
        <v>659</v>
      </c>
      <c r="AC488" s="1086"/>
      <c r="AD488" s="1086"/>
      <c r="AE488" s="1086"/>
      <c r="AF488" s="110" t="s">
        <v>126</v>
      </c>
      <c r="AG488" s="52"/>
      <c r="AI488" s="61"/>
      <c r="AJ488" s="41"/>
      <c r="AK488" s="116"/>
    </row>
    <row r="489" spans="1:63" s="2" customFormat="1" ht="12.75" customHeight="1">
      <c r="A489" s="1088"/>
      <c r="B489" s="70"/>
      <c r="C489" s="41"/>
      <c r="D489" s="41"/>
      <c r="E489" s="61"/>
      <c r="F489" s="41"/>
      <c r="G489" s="41"/>
      <c r="H489" s="70"/>
      <c r="I489" s="41"/>
      <c r="J489" s="61"/>
      <c r="K489" s="41"/>
      <c r="L489" s="41"/>
      <c r="M489" s="41"/>
      <c r="N489" s="154" t="s">
        <v>660</v>
      </c>
      <c r="O489" s="109"/>
      <c r="P489" s="110"/>
      <c r="Q489" s="109" t="s">
        <v>258</v>
      </c>
      <c r="R489" s="109" t="s">
        <v>661</v>
      </c>
      <c r="S489" s="109"/>
      <c r="T489" s="109"/>
      <c r="U489" s="109"/>
      <c r="V489" s="109"/>
      <c r="W489" s="109"/>
      <c r="X489" s="109"/>
      <c r="Y489" s="109"/>
      <c r="Z489" s="109" t="s">
        <v>40</v>
      </c>
      <c r="AA489" s="281" t="s">
        <v>10</v>
      </c>
      <c r="AB489" s="109" t="s">
        <v>11</v>
      </c>
      <c r="AC489" s="109"/>
      <c r="AD489" s="281" t="s">
        <v>10</v>
      </c>
      <c r="AE489" s="109" t="s">
        <v>1</v>
      </c>
      <c r="AF489" s="110" t="s">
        <v>126</v>
      </c>
      <c r="AG489" s="52"/>
      <c r="AI489" s="61"/>
      <c r="AJ489" s="41"/>
      <c r="AK489" s="116"/>
    </row>
    <row r="490" spans="1:63" ht="14.1" customHeight="1">
      <c r="A490" s="1088"/>
      <c r="B490" s="70"/>
      <c r="C490" s="41"/>
      <c r="D490" s="41"/>
      <c r="E490" s="61"/>
      <c r="F490" s="41"/>
      <c r="G490" s="41"/>
      <c r="H490" s="70"/>
      <c r="I490" s="41"/>
      <c r="J490" s="61"/>
      <c r="K490" s="41"/>
      <c r="L490" s="41"/>
      <c r="M490" s="41"/>
      <c r="N490" s="795" t="s">
        <v>662</v>
      </c>
      <c r="O490" s="734"/>
      <c r="P490" s="735"/>
      <c r="Q490" s="266" t="s">
        <v>10</v>
      </c>
      <c r="R490" s="41" t="s">
        <v>663</v>
      </c>
      <c r="S490" s="41"/>
      <c r="T490" s="41"/>
      <c r="U490" s="41"/>
      <c r="V490" s="41"/>
      <c r="W490" s="41"/>
      <c r="X490" s="41"/>
      <c r="Y490" s="41"/>
      <c r="Z490" s="41"/>
      <c r="AA490" s="41"/>
      <c r="AB490" s="41"/>
      <c r="AC490" s="41"/>
      <c r="AD490" s="41"/>
      <c r="AE490" s="41"/>
      <c r="AF490" s="41"/>
      <c r="AG490" s="70"/>
      <c r="AH490" s="2"/>
      <c r="AI490" s="61"/>
      <c r="AJ490" s="41"/>
      <c r="AK490" s="116"/>
      <c r="AL490" s="23"/>
      <c r="AM490" s="23"/>
      <c r="AN490" s="23"/>
      <c r="AO490" s="23"/>
      <c r="AP490" s="23"/>
      <c r="AQ490" s="23"/>
      <c r="AR490" s="2"/>
      <c r="AS490" s="23"/>
      <c r="AT490" s="23"/>
      <c r="AU490" s="23"/>
      <c r="AV490" s="23"/>
      <c r="AW490" s="23"/>
      <c r="AX490" s="23"/>
      <c r="AY490" s="23"/>
      <c r="AZ490" s="23"/>
      <c r="BA490" s="23"/>
      <c r="BB490" s="23"/>
      <c r="BC490" s="23"/>
      <c r="BD490" s="23"/>
      <c r="BE490" s="23"/>
      <c r="BF490" s="23"/>
      <c r="BG490" s="23"/>
      <c r="BH490" s="23"/>
      <c r="BI490" s="23"/>
      <c r="BJ490" s="23"/>
      <c r="BK490" s="23"/>
    </row>
    <row r="491" spans="1:63" ht="14.1" customHeight="1">
      <c r="A491" s="1088"/>
      <c r="B491" s="70"/>
      <c r="C491" s="41"/>
      <c r="D491" s="41"/>
      <c r="E491" s="61"/>
      <c r="F491" s="41"/>
      <c r="G491" s="41"/>
      <c r="H491" s="70"/>
      <c r="I491" s="41"/>
      <c r="J491" s="61"/>
      <c r="K491" s="56" t="s">
        <v>664</v>
      </c>
      <c r="L491" s="57"/>
      <c r="M491" s="57"/>
      <c r="N491" s="855" t="s">
        <v>665</v>
      </c>
      <c r="O491" s="786"/>
      <c r="P491" s="856"/>
      <c r="Q491" s="276" t="s">
        <v>10</v>
      </c>
      <c r="R491" s="57" t="s">
        <v>645</v>
      </c>
      <c r="S491" s="57"/>
      <c r="T491" s="57"/>
      <c r="U491" s="276" t="s">
        <v>10</v>
      </c>
      <c r="V491" s="57" t="s">
        <v>666</v>
      </c>
      <c r="W491" s="57"/>
      <c r="X491" s="57"/>
      <c r="Y491" s="276" t="s">
        <v>10</v>
      </c>
      <c r="Z491" s="57" t="s">
        <v>667</v>
      </c>
      <c r="AA491" s="57"/>
      <c r="AB491" s="57"/>
      <c r="AC491" s="57"/>
      <c r="AD491" s="57"/>
      <c r="AE491" s="57"/>
      <c r="AF491" s="57"/>
      <c r="AG491" s="279" t="s">
        <v>10</v>
      </c>
      <c r="AH491" s="871" t="s">
        <v>281</v>
      </c>
      <c r="AI491" s="872"/>
      <c r="AJ491" s="2"/>
      <c r="AK491" s="116"/>
      <c r="AL491" s="23"/>
      <c r="AM491" s="23"/>
      <c r="AN491" s="23"/>
      <c r="AO491" s="23"/>
      <c r="AP491" s="23"/>
      <c r="AQ491" s="23"/>
      <c r="AR491" s="2"/>
      <c r="AS491" s="23"/>
      <c r="AT491" s="23"/>
      <c r="AU491" s="23"/>
      <c r="AV491" s="23"/>
      <c r="AW491" s="23"/>
      <c r="AX491" s="23"/>
      <c r="AY491" s="23"/>
      <c r="AZ491" s="23"/>
      <c r="BA491" s="23"/>
      <c r="BB491" s="23"/>
      <c r="BC491" s="23"/>
      <c r="BD491" s="23"/>
      <c r="BE491" s="23"/>
      <c r="BF491" s="23"/>
      <c r="BG491" s="23"/>
      <c r="BH491" s="23"/>
      <c r="BI491" s="23"/>
      <c r="BJ491" s="23"/>
      <c r="BK491" s="23"/>
    </row>
    <row r="492" spans="1:63" ht="12.95" customHeight="1">
      <c r="A492" s="1088"/>
      <c r="B492" s="70"/>
      <c r="C492" s="41"/>
      <c r="D492" s="41"/>
      <c r="E492" s="61"/>
      <c r="F492" s="41"/>
      <c r="G492" s="41"/>
      <c r="H492" s="70"/>
      <c r="I492" s="41"/>
      <c r="J492" s="61"/>
      <c r="K492" s="70"/>
      <c r="L492" s="41"/>
      <c r="M492" s="41"/>
      <c r="N492" s="70"/>
      <c r="O492" s="41"/>
      <c r="P492" s="61"/>
      <c r="Q492" s="266" t="s">
        <v>10</v>
      </c>
      <c r="R492" s="41" t="s">
        <v>668</v>
      </c>
      <c r="S492" s="41"/>
      <c r="T492" s="275" t="s">
        <v>10</v>
      </c>
      <c r="U492" s="108" t="s">
        <v>669</v>
      </c>
      <c r="V492" s="108"/>
      <c r="W492" s="108"/>
      <c r="X492" s="41"/>
      <c r="Y492" s="275" t="s">
        <v>10</v>
      </c>
      <c r="Z492" s="41" t="s">
        <v>670</v>
      </c>
      <c r="AA492" s="41"/>
      <c r="AB492" s="108" t="s">
        <v>40</v>
      </c>
      <c r="AC492" s="275" t="s">
        <v>10</v>
      </c>
      <c r="AD492" s="108" t="s">
        <v>669</v>
      </c>
      <c r="AE492" s="108"/>
      <c r="AF492" s="108"/>
      <c r="AG492" s="256" t="s">
        <v>10</v>
      </c>
      <c r="AH492" s="1055"/>
      <c r="AI492" s="1056"/>
      <c r="AJ492" s="41"/>
      <c r="AK492" s="116"/>
      <c r="AL492" s="23"/>
      <c r="AM492" s="23"/>
      <c r="AN492" s="23"/>
      <c r="AO492" s="23"/>
      <c r="AP492" s="23"/>
      <c r="AQ492" s="23"/>
      <c r="AR492" s="2"/>
      <c r="AS492" s="23"/>
      <c r="AT492" s="23"/>
      <c r="AU492" s="23"/>
      <c r="AV492" s="23"/>
      <c r="AW492" s="23"/>
      <c r="AX492" s="23"/>
      <c r="AY492" s="23"/>
      <c r="AZ492" s="23"/>
      <c r="BA492" s="23"/>
      <c r="BB492" s="23"/>
      <c r="BC492" s="23"/>
      <c r="BD492" s="23"/>
      <c r="BE492" s="23"/>
      <c r="BF492" s="23"/>
      <c r="BG492" s="23"/>
      <c r="BH492" s="23"/>
      <c r="BI492" s="23"/>
      <c r="BJ492" s="23"/>
      <c r="BK492" s="23"/>
    </row>
    <row r="493" spans="1:63" ht="12.95" customHeight="1">
      <c r="A493" s="1088"/>
      <c r="B493" s="70"/>
      <c r="C493" s="41"/>
      <c r="D493" s="41"/>
      <c r="E493" s="61"/>
      <c r="F493" s="41"/>
      <c r="G493" s="41"/>
      <c r="H493" s="70"/>
      <c r="I493" s="41"/>
      <c r="J493" s="61"/>
      <c r="K493" s="70"/>
      <c r="L493" s="41"/>
      <c r="M493" s="41"/>
      <c r="N493" s="883" t="s">
        <v>671</v>
      </c>
      <c r="O493" s="884"/>
      <c r="P493" s="885"/>
      <c r="Q493" s="285" t="s">
        <v>10</v>
      </c>
      <c r="R493" s="1086" t="s">
        <v>672</v>
      </c>
      <c r="S493" s="1086"/>
      <c r="T493" s="1086"/>
      <c r="U493" s="163" t="s">
        <v>40</v>
      </c>
      <c r="V493" s="281" t="s">
        <v>10</v>
      </c>
      <c r="W493" s="163" t="s">
        <v>673</v>
      </c>
      <c r="X493" s="163"/>
      <c r="Y493" s="163"/>
      <c r="Z493" s="163"/>
      <c r="AA493" s="281" t="s">
        <v>10</v>
      </c>
      <c r="AB493" s="163" t="s">
        <v>674</v>
      </c>
      <c r="AC493" s="163"/>
      <c r="AD493" s="163"/>
      <c r="AE493" s="163"/>
      <c r="AF493" s="164"/>
      <c r="AG493" s="256" t="s">
        <v>10</v>
      </c>
      <c r="AH493" s="1055"/>
      <c r="AI493" s="1056"/>
      <c r="AJ493" s="41"/>
      <c r="AK493" s="116"/>
      <c r="AL493" s="23"/>
      <c r="AM493" s="23"/>
      <c r="AN493" s="23"/>
      <c r="AO493" s="23"/>
      <c r="AP493" s="23"/>
      <c r="AQ493" s="23"/>
      <c r="AR493" s="23"/>
      <c r="AS493" s="23"/>
      <c r="AT493" s="23"/>
      <c r="AU493" s="23"/>
      <c r="AV493" s="23"/>
      <c r="AW493" s="23"/>
      <c r="AX493" s="23"/>
      <c r="AY493" s="23"/>
      <c r="AZ493" s="23"/>
      <c r="BA493" s="23"/>
      <c r="BB493" s="23"/>
      <c r="BC493" s="23"/>
      <c r="BD493" s="23"/>
      <c r="BE493" s="23"/>
      <c r="BF493" s="23"/>
      <c r="BG493" s="23"/>
      <c r="BH493" s="23"/>
      <c r="BI493" s="23"/>
      <c r="BJ493" s="23"/>
      <c r="BK493" s="23"/>
    </row>
    <row r="494" spans="1:63" ht="12.95" customHeight="1">
      <c r="A494" s="1088"/>
      <c r="B494" s="70"/>
      <c r="C494" s="41"/>
      <c r="D494" s="41"/>
      <c r="E494" s="61"/>
      <c r="F494" s="41"/>
      <c r="G494" s="41"/>
      <c r="H494" s="70"/>
      <c r="I494" s="41"/>
      <c r="J494" s="61"/>
      <c r="K494" s="70"/>
      <c r="L494" s="41"/>
      <c r="M494" s="41"/>
      <c r="N494" s="1097" t="s">
        <v>485</v>
      </c>
      <c r="O494" s="1098"/>
      <c r="P494" s="1099"/>
      <c r="Q494" s="285" t="s">
        <v>10</v>
      </c>
      <c r="R494" s="1086" t="s">
        <v>675</v>
      </c>
      <c r="S494" s="1086"/>
      <c r="T494" s="1086"/>
      <c r="U494" s="163" t="s">
        <v>40</v>
      </c>
      <c r="V494" s="281" t="s">
        <v>10</v>
      </c>
      <c r="W494" s="163" t="s">
        <v>673</v>
      </c>
      <c r="X494" s="163"/>
      <c r="Y494" s="163"/>
      <c r="Z494" s="163"/>
      <c r="AA494" s="281" t="s">
        <v>10</v>
      </c>
      <c r="AB494" s="163" t="s">
        <v>674</v>
      </c>
      <c r="AC494" s="163"/>
      <c r="AD494" s="163"/>
      <c r="AE494" s="163"/>
      <c r="AF494" s="164"/>
      <c r="AG494" s="52"/>
      <c r="AH494" s="2"/>
      <c r="AI494" s="61"/>
      <c r="AJ494" s="41"/>
      <c r="AK494" s="116"/>
      <c r="AL494" s="23"/>
      <c r="AM494" s="23"/>
      <c r="AN494" s="23"/>
      <c r="AO494" s="23"/>
      <c r="AP494" s="23"/>
      <c r="AQ494" s="23"/>
      <c r="AR494" s="23"/>
      <c r="AS494" s="23"/>
      <c r="AT494" s="23"/>
      <c r="AU494" s="23"/>
      <c r="AV494" s="23"/>
      <c r="AW494" s="23"/>
      <c r="AX494" s="23"/>
      <c r="AY494" s="23"/>
      <c r="AZ494" s="23"/>
      <c r="BA494" s="23"/>
      <c r="BB494" s="23"/>
      <c r="BC494" s="23"/>
      <c r="BD494" s="23"/>
      <c r="BE494" s="23"/>
      <c r="BF494" s="23"/>
      <c r="BG494" s="23"/>
      <c r="BH494" s="23"/>
      <c r="BI494" s="23"/>
      <c r="BJ494" s="23"/>
      <c r="BK494" s="23"/>
    </row>
    <row r="495" spans="1:63" ht="12.95" customHeight="1">
      <c r="A495" s="1088"/>
      <c r="B495" s="70"/>
      <c r="C495" s="41"/>
      <c r="D495" s="41"/>
      <c r="E495" s="61"/>
      <c r="F495" s="41"/>
      <c r="G495" s="41"/>
      <c r="H495" s="70"/>
      <c r="I495" s="41"/>
      <c r="J495" s="61"/>
      <c r="K495" s="70"/>
      <c r="L495" s="41"/>
      <c r="M495" s="41"/>
      <c r="N495" s="70" t="s">
        <v>676</v>
      </c>
      <c r="O495" s="41"/>
      <c r="P495" s="61"/>
      <c r="Q495" s="266" t="s">
        <v>10</v>
      </c>
      <c r="R495" s="41" t="s">
        <v>677</v>
      </c>
      <c r="S495" s="41"/>
      <c r="T495" s="41"/>
      <c r="U495" s="41"/>
      <c r="V495" s="41"/>
      <c r="W495" s="41"/>
      <c r="X495" s="41"/>
      <c r="Y495" s="41"/>
      <c r="Z495" s="41"/>
      <c r="AA495" s="41"/>
      <c r="AB495" s="41"/>
      <c r="AC495" s="41"/>
      <c r="AD495" s="41"/>
      <c r="AE495" s="41"/>
      <c r="AF495" s="41"/>
      <c r="AG495" s="70"/>
      <c r="AH495" s="2"/>
      <c r="AI495" s="61"/>
      <c r="AJ495" s="41"/>
      <c r="AK495" s="116"/>
      <c r="AL495" s="23"/>
      <c r="AM495" s="23"/>
      <c r="AN495" s="23"/>
      <c r="AO495" s="23"/>
      <c r="AP495" s="23"/>
      <c r="AQ495" s="23"/>
      <c r="AR495" s="23"/>
      <c r="AS495" s="23"/>
      <c r="AT495" s="23"/>
      <c r="AU495" s="23"/>
      <c r="AV495" s="23"/>
      <c r="AW495" s="23"/>
      <c r="AX495" s="23"/>
      <c r="AY495" s="23"/>
      <c r="AZ495" s="23"/>
      <c r="BA495" s="23"/>
      <c r="BB495" s="23"/>
      <c r="BC495" s="23"/>
      <c r="BD495" s="23"/>
      <c r="BE495" s="23"/>
      <c r="BF495" s="23"/>
      <c r="BG495" s="23"/>
      <c r="BH495" s="23"/>
      <c r="BI495" s="23"/>
      <c r="BJ495" s="23"/>
      <c r="BK495" s="23"/>
    </row>
    <row r="496" spans="1:63" ht="12.95" customHeight="1">
      <c r="A496" s="1088"/>
      <c r="B496" s="70"/>
      <c r="C496" s="41"/>
      <c r="D496" s="41"/>
      <c r="E496" s="61"/>
      <c r="F496" s="41"/>
      <c r="G496" s="41"/>
      <c r="H496" s="70"/>
      <c r="I496" s="41"/>
      <c r="J496" s="61"/>
      <c r="K496" s="71"/>
      <c r="L496" s="72"/>
      <c r="M496" s="72"/>
      <c r="N496" s="71"/>
      <c r="O496" s="72"/>
      <c r="P496" s="101"/>
      <c r="Q496" s="72" t="s">
        <v>40</v>
      </c>
      <c r="R496" s="267" t="s">
        <v>10</v>
      </c>
      <c r="S496" s="72" t="s">
        <v>678</v>
      </c>
      <c r="T496" s="72"/>
      <c r="U496" s="72"/>
      <c r="V496" s="267" t="s">
        <v>10</v>
      </c>
      <c r="W496" s="165" t="s">
        <v>673</v>
      </c>
      <c r="X496" s="72"/>
      <c r="Y496" s="72"/>
      <c r="Z496" s="72"/>
      <c r="AA496" s="267" t="s">
        <v>10</v>
      </c>
      <c r="AB496" s="1100" t="s">
        <v>679</v>
      </c>
      <c r="AC496" s="1100"/>
      <c r="AD496" s="1100"/>
      <c r="AE496" s="1100"/>
      <c r="AF496" s="1101"/>
      <c r="AG496" s="55"/>
      <c r="AH496" s="17"/>
      <c r="AI496" s="101"/>
      <c r="AJ496" s="41"/>
      <c r="AK496" s="116"/>
      <c r="AL496" s="23"/>
      <c r="AM496" s="23"/>
      <c r="AN496" s="23"/>
      <c r="AO496" s="23"/>
      <c r="AP496" s="23"/>
      <c r="AQ496" s="23"/>
      <c r="AR496" s="23"/>
      <c r="AS496" s="23"/>
      <c r="AT496" s="23"/>
      <c r="AU496" s="23"/>
      <c r="AV496" s="23"/>
      <c r="AW496" s="23"/>
      <c r="AX496" s="23"/>
      <c r="AY496" s="23"/>
      <c r="AZ496" s="23"/>
      <c r="BA496" s="23"/>
      <c r="BB496" s="23"/>
      <c r="BC496" s="23"/>
      <c r="BD496" s="23"/>
      <c r="BE496" s="23"/>
      <c r="BF496" s="23"/>
      <c r="BG496" s="23"/>
      <c r="BH496" s="23"/>
      <c r="BI496" s="23"/>
      <c r="BJ496" s="23"/>
      <c r="BK496" s="23"/>
    </row>
    <row r="497" spans="1:63" ht="12.95" customHeight="1">
      <c r="A497" s="1088"/>
      <c r="B497" s="70"/>
      <c r="C497" s="41"/>
      <c r="D497" s="41"/>
      <c r="E497" s="61"/>
      <c r="F497" s="41"/>
      <c r="G497" s="41"/>
      <c r="H497" s="70"/>
      <c r="I497" s="41"/>
      <c r="J497" s="61"/>
      <c r="K497" s="41" t="s">
        <v>680</v>
      </c>
      <c r="L497" s="41"/>
      <c r="M497" s="41"/>
      <c r="N497" s="795" t="s">
        <v>681</v>
      </c>
      <c r="O497" s="734"/>
      <c r="P497" s="735"/>
      <c r="Q497" s="266" t="s">
        <v>10</v>
      </c>
      <c r="R497" s="41" t="s">
        <v>682</v>
      </c>
      <c r="S497" s="41"/>
      <c r="T497" s="41"/>
      <c r="U497" s="41"/>
      <c r="V497" s="41"/>
      <c r="W497" s="41"/>
      <c r="X497" s="41"/>
      <c r="Y497" s="41"/>
      <c r="Z497" s="41"/>
      <c r="AA497" s="41"/>
      <c r="AB497" s="41"/>
      <c r="AC497" s="41"/>
      <c r="AD497" s="41"/>
      <c r="AE497" s="41"/>
      <c r="AF497" s="2"/>
      <c r="AG497" s="279" t="s">
        <v>10</v>
      </c>
      <c r="AH497" s="871" t="s">
        <v>281</v>
      </c>
      <c r="AI497" s="872"/>
      <c r="AJ497" s="2"/>
      <c r="AK497" s="116"/>
      <c r="AL497" s="23"/>
      <c r="AM497" s="23"/>
      <c r="AN497" s="23"/>
      <c r="AO497" s="23"/>
      <c r="AP497" s="23"/>
      <c r="AQ497" s="23"/>
      <c r="AR497" s="23"/>
      <c r="AS497" s="23"/>
      <c r="AT497" s="23"/>
      <c r="AU497" s="23"/>
      <c r="AV497" s="23"/>
      <c r="AW497" s="23"/>
      <c r="AX497" s="23"/>
      <c r="AY497" s="23"/>
      <c r="AZ497" s="23"/>
      <c r="BA497" s="23"/>
      <c r="BB497" s="23"/>
      <c r="BC497" s="23"/>
      <c r="BD497" s="23"/>
      <c r="BE497" s="23"/>
      <c r="BF497" s="23"/>
      <c r="BG497" s="23"/>
      <c r="BH497" s="23"/>
      <c r="BI497" s="23"/>
      <c r="BJ497" s="23"/>
      <c r="BK497" s="23"/>
    </row>
    <row r="498" spans="1:63" ht="12.95" customHeight="1">
      <c r="A498" s="1088"/>
      <c r="B498" s="70"/>
      <c r="C498" s="41"/>
      <c r="D498" s="41"/>
      <c r="E498" s="61"/>
      <c r="F498" s="41"/>
      <c r="G498" s="41"/>
      <c r="H498" s="70"/>
      <c r="I498" s="41"/>
      <c r="J498" s="61"/>
      <c r="K498" s="41" t="s">
        <v>683</v>
      </c>
      <c r="L498" s="41"/>
      <c r="M498" s="41"/>
      <c r="N498" s="1102" t="s">
        <v>684</v>
      </c>
      <c r="O498" s="746"/>
      <c r="P498" s="989"/>
      <c r="Q498" s="285" t="s">
        <v>10</v>
      </c>
      <c r="R498" s="109" t="s">
        <v>685</v>
      </c>
      <c r="S498" s="109"/>
      <c r="T498" s="109"/>
      <c r="U498" s="109"/>
      <c r="V498" s="109"/>
      <c r="W498" s="109"/>
      <c r="X498" s="109"/>
      <c r="Y498" s="109"/>
      <c r="Z498" s="109"/>
      <c r="AA498" s="109"/>
      <c r="AB498" s="109"/>
      <c r="AC498" s="109"/>
      <c r="AD498" s="109"/>
      <c r="AE498" s="109"/>
      <c r="AF498" s="166"/>
      <c r="AG498" s="256" t="s">
        <v>10</v>
      </c>
      <c r="AH498" s="1055"/>
      <c r="AI498" s="1056"/>
      <c r="AJ498" s="2"/>
      <c r="AK498" s="116"/>
      <c r="AL498" s="23"/>
      <c r="AM498" s="23"/>
      <c r="AN498" s="23"/>
      <c r="AO498" s="23"/>
      <c r="AP498" s="23"/>
      <c r="AQ498" s="23"/>
      <c r="AR498" s="23"/>
      <c r="AS498" s="23"/>
      <c r="AT498" s="23"/>
      <c r="AU498" s="23"/>
      <c r="AV498" s="23"/>
      <c r="AW498" s="23"/>
      <c r="AX498" s="23"/>
      <c r="AY498" s="23"/>
      <c r="AZ498" s="23"/>
      <c r="BA498" s="23"/>
      <c r="BB498" s="23"/>
      <c r="BC498" s="23"/>
      <c r="BD498" s="23"/>
      <c r="BE498" s="23"/>
      <c r="BF498" s="23"/>
      <c r="BG498" s="23"/>
      <c r="BH498" s="23"/>
      <c r="BI498" s="23"/>
      <c r="BJ498" s="23"/>
      <c r="BK498" s="23"/>
    </row>
    <row r="499" spans="1:63" ht="12.95" customHeight="1">
      <c r="A499" s="1088"/>
      <c r="B499" s="70"/>
      <c r="C499" s="41"/>
      <c r="D499" s="41"/>
      <c r="E499" s="61"/>
      <c r="F499" s="41"/>
      <c r="G499" s="41"/>
      <c r="H499" s="70"/>
      <c r="I499" s="41"/>
      <c r="J499" s="61"/>
      <c r="K499" s="1074" t="s">
        <v>686</v>
      </c>
      <c r="L499" s="1075"/>
      <c r="M499" s="1076"/>
      <c r="N499" s="70"/>
      <c r="O499" s="41"/>
      <c r="P499" s="61"/>
      <c r="Q499" s="266" t="s">
        <v>10</v>
      </c>
      <c r="R499" s="41" t="s">
        <v>687</v>
      </c>
      <c r="S499" s="41"/>
      <c r="T499" s="41"/>
      <c r="U499" s="41"/>
      <c r="V499" s="41"/>
      <c r="W499" s="41"/>
      <c r="X499" s="41"/>
      <c r="Y499" s="41"/>
      <c r="Z499" s="41"/>
      <c r="AA499" s="41"/>
      <c r="AB499" s="41"/>
      <c r="AC499" s="41"/>
      <c r="AD499" s="41"/>
      <c r="AE499" s="41"/>
      <c r="AF499" s="2"/>
      <c r="AG499" s="256" t="s">
        <v>10</v>
      </c>
      <c r="AH499" s="1055"/>
      <c r="AI499" s="1056"/>
      <c r="AJ499" s="2"/>
      <c r="AK499" s="116"/>
      <c r="AL499" s="23"/>
      <c r="AM499" s="23"/>
      <c r="AN499" s="23"/>
      <c r="AO499" s="23"/>
      <c r="AP499" s="23"/>
      <c r="AQ499" s="23"/>
      <c r="AR499" s="23"/>
      <c r="AS499" s="23"/>
      <c r="AT499" s="23"/>
      <c r="AU499" s="23"/>
      <c r="AV499" s="23"/>
      <c r="AW499" s="23"/>
      <c r="AX499" s="23"/>
      <c r="AY499" s="23"/>
      <c r="AZ499" s="23"/>
      <c r="BA499" s="23"/>
      <c r="BB499" s="23"/>
      <c r="BC499" s="23"/>
      <c r="BD499" s="23"/>
      <c r="BE499" s="23"/>
      <c r="BF499" s="23"/>
      <c r="BG499" s="23"/>
      <c r="BH499" s="23"/>
      <c r="BI499" s="23"/>
      <c r="BJ499" s="23"/>
      <c r="BK499" s="23"/>
    </row>
    <row r="500" spans="1:63" ht="12.95" customHeight="1">
      <c r="A500" s="1088"/>
      <c r="B500" s="70"/>
      <c r="C500" s="41"/>
      <c r="D500" s="41"/>
      <c r="E500" s="61"/>
      <c r="F500" s="41"/>
      <c r="G500" s="41"/>
      <c r="H500" s="70"/>
      <c r="I500" s="41"/>
      <c r="J500" s="61"/>
      <c r="K500" s="1105" t="s">
        <v>688</v>
      </c>
      <c r="L500" s="1106"/>
      <c r="M500" s="1107"/>
      <c r="N500" s="70"/>
      <c r="O500" s="41"/>
      <c r="P500" s="61"/>
      <c r="Q500" s="2"/>
      <c r="R500" s="41" t="s">
        <v>40</v>
      </c>
      <c r="S500" s="266" t="s">
        <v>10</v>
      </c>
      <c r="T500" s="41" t="s">
        <v>689</v>
      </c>
      <c r="U500" s="41"/>
      <c r="V500" s="41"/>
      <c r="W500" s="41"/>
      <c r="X500" s="41"/>
      <c r="Y500" s="41"/>
      <c r="Z500" s="41"/>
      <c r="AA500" s="266" t="s">
        <v>10</v>
      </c>
      <c r="AB500" s="41" t="s">
        <v>690</v>
      </c>
      <c r="AC500" s="41"/>
      <c r="AD500" s="41"/>
      <c r="AE500" s="41"/>
      <c r="AF500" s="41" t="s">
        <v>2</v>
      </c>
      <c r="AG500" s="70"/>
      <c r="AH500" s="41"/>
      <c r="AI500" s="61"/>
      <c r="AJ500" s="2"/>
      <c r="AK500" s="116"/>
      <c r="AL500" s="23"/>
      <c r="AM500" s="23"/>
      <c r="AN500" s="23"/>
      <c r="AO500" s="23"/>
      <c r="AP500" s="23"/>
      <c r="AQ500" s="23"/>
      <c r="AR500" s="23"/>
      <c r="AS500" s="23"/>
      <c r="AT500" s="23"/>
      <c r="AU500" s="23"/>
      <c r="AV500" s="23"/>
      <c r="AW500" s="23"/>
      <c r="AX500" s="23"/>
      <c r="AY500" s="23"/>
      <c r="AZ500" s="23"/>
      <c r="BA500" s="23"/>
      <c r="BB500" s="23"/>
      <c r="BC500" s="23"/>
      <c r="BD500" s="23"/>
      <c r="BE500" s="23"/>
      <c r="BF500" s="23"/>
      <c r="BG500" s="23"/>
      <c r="BH500" s="23"/>
      <c r="BI500" s="23"/>
      <c r="BJ500" s="23"/>
      <c r="BK500" s="23"/>
    </row>
    <row r="501" spans="1:63" ht="12.95" customHeight="1">
      <c r="A501" s="1088"/>
      <c r="B501" s="70"/>
      <c r="C501" s="41"/>
      <c r="D501" s="41"/>
      <c r="E501" s="61"/>
      <c r="F501" s="41"/>
      <c r="G501" s="41"/>
      <c r="H501" s="70"/>
      <c r="I501" s="41"/>
      <c r="J501" s="61"/>
      <c r="K501" s="56" t="s">
        <v>691</v>
      </c>
      <c r="L501" s="57"/>
      <c r="M501" s="57"/>
      <c r="N501" s="1108" t="s">
        <v>692</v>
      </c>
      <c r="O501" s="1109"/>
      <c r="P501" s="1110"/>
      <c r="Q501" s="286" t="s">
        <v>10</v>
      </c>
      <c r="R501" s="155" t="s">
        <v>693</v>
      </c>
      <c r="S501" s="155"/>
      <c r="T501" s="155"/>
      <c r="U501" s="155"/>
      <c r="V501" s="155"/>
      <c r="W501" s="155"/>
      <c r="X501" s="155"/>
      <c r="Y501" s="155"/>
      <c r="Z501" s="155"/>
      <c r="AA501" s="155"/>
      <c r="AB501" s="155"/>
      <c r="AC501" s="155"/>
      <c r="AD501" s="155"/>
      <c r="AE501" s="155"/>
      <c r="AF501" s="167"/>
      <c r="AG501" s="279" t="s">
        <v>10</v>
      </c>
      <c r="AH501" s="968" t="s">
        <v>281</v>
      </c>
      <c r="AI501" s="1094"/>
      <c r="AJ501" s="2"/>
      <c r="AK501" s="116"/>
      <c r="AL501" s="23"/>
      <c r="AM501" s="23"/>
      <c r="AN501" s="23"/>
      <c r="AO501" s="23"/>
      <c r="AP501" s="23"/>
      <c r="AQ501" s="23"/>
      <c r="AR501" s="23"/>
      <c r="AS501" s="23"/>
      <c r="AT501" s="23"/>
      <c r="AU501" s="23"/>
      <c r="AV501" s="23"/>
      <c r="AW501" s="23"/>
      <c r="AX501" s="23"/>
      <c r="AY501" s="23"/>
      <c r="AZ501" s="23"/>
      <c r="BA501" s="23"/>
      <c r="BB501" s="23"/>
      <c r="BC501" s="23"/>
      <c r="BD501" s="23"/>
      <c r="BE501" s="23"/>
      <c r="BF501" s="23"/>
      <c r="BG501" s="23"/>
      <c r="BH501" s="23"/>
      <c r="BI501" s="23"/>
      <c r="BJ501" s="23"/>
      <c r="BK501" s="23"/>
    </row>
    <row r="502" spans="1:63" ht="12.95" customHeight="1">
      <c r="A502" s="1088"/>
      <c r="B502" s="70"/>
      <c r="C502" s="41"/>
      <c r="D502" s="41"/>
      <c r="E502" s="61"/>
      <c r="F502" s="41"/>
      <c r="G502" s="41"/>
      <c r="H502" s="70"/>
      <c r="I502" s="41"/>
      <c r="J502" s="61"/>
      <c r="K502" s="41" t="s">
        <v>694</v>
      </c>
      <c r="L502" s="41"/>
      <c r="M502" s="41"/>
      <c r="N502" s="795" t="s">
        <v>695</v>
      </c>
      <c r="O502" s="734"/>
      <c r="P502" s="735"/>
      <c r="Q502" s="277" t="s">
        <v>10</v>
      </c>
      <c r="R502" s="44" t="s">
        <v>696</v>
      </c>
      <c r="S502" s="44"/>
      <c r="T502" s="44"/>
      <c r="U502" s="44"/>
      <c r="V502" s="44"/>
      <c r="W502" s="44"/>
      <c r="X502" s="44"/>
      <c r="Y502" s="274" t="s">
        <v>10</v>
      </c>
      <c r="Z502" s="168" t="s">
        <v>697</v>
      </c>
      <c r="AA502" s="168"/>
      <c r="AB502" s="44"/>
      <c r="AC502" s="44"/>
      <c r="AD502" s="44"/>
      <c r="AE502" s="44"/>
      <c r="AF502" s="169"/>
      <c r="AG502" s="256" t="s">
        <v>10</v>
      </c>
      <c r="AH502" s="1055"/>
      <c r="AI502" s="1056"/>
      <c r="AJ502" s="41"/>
      <c r="AK502" s="116"/>
      <c r="AL502" s="23"/>
      <c r="AM502" s="23"/>
      <c r="AN502" s="23"/>
      <c r="AO502" s="23"/>
      <c r="AP502" s="23"/>
      <c r="AQ502" s="23"/>
      <c r="AR502" s="23"/>
      <c r="AS502" s="23"/>
      <c r="AT502" s="23"/>
      <c r="AU502" s="23"/>
      <c r="AV502" s="23"/>
      <c r="AW502" s="23"/>
      <c r="AX502" s="23"/>
      <c r="AY502" s="23"/>
      <c r="AZ502" s="23"/>
      <c r="BA502" s="23"/>
      <c r="BB502" s="23"/>
      <c r="BC502" s="23"/>
      <c r="BD502" s="23"/>
      <c r="BE502" s="23"/>
      <c r="BF502" s="23"/>
      <c r="BG502" s="23"/>
      <c r="BH502" s="23"/>
      <c r="BI502" s="23"/>
      <c r="BJ502" s="23"/>
      <c r="BK502" s="23"/>
    </row>
    <row r="503" spans="1:63" ht="12.95" customHeight="1">
      <c r="A503" s="1088"/>
      <c r="B503" s="70"/>
      <c r="C503" s="41"/>
      <c r="D503" s="41"/>
      <c r="E503" s="61"/>
      <c r="F503" s="41"/>
      <c r="G503" s="41"/>
      <c r="H503" s="70"/>
      <c r="I503" s="41"/>
      <c r="J503" s="61"/>
      <c r="K503" s="41" t="s">
        <v>698</v>
      </c>
      <c r="L503" s="41"/>
      <c r="M503" s="41"/>
      <c r="N503" s="70"/>
      <c r="O503" s="41"/>
      <c r="P503" s="61"/>
      <c r="Q503" s="52"/>
      <c r="R503" s="266" t="s">
        <v>10</v>
      </c>
      <c r="S503" s="41" t="s">
        <v>699</v>
      </c>
      <c r="T503" s="41"/>
      <c r="U503" s="41"/>
      <c r="V503" s="41"/>
      <c r="W503" s="41"/>
      <c r="X503" s="41"/>
      <c r="Y503" s="41"/>
      <c r="Z503" s="266" t="s">
        <v>10</v>
      </c>
      <c r="AA503" s="123" t="s">
        <v>700</v>
      </c>
      <c r="AB503" s="123"/>
      <c r="AC503" s="41"/>
      <c r="AD503" s="41"/>
      <c r="AE503" s="41"/>
      <c r="AF503" s="16"/>
      <c r="AG503" s="256" t="s">
        <v>10</v>
      </c>
      <c r="AH503" s="1055"/>
      <c r="AI503" s="1056"/>
      <c r="AJ503" s="41"/>
      <c r="AK503" s="116"/>
      <c r="AL503" s="23"/>
      <c r="AM503" s="23"/>
      <c r="AN503" s="23"/>
      <c r="AO503" s="23"/>
      <c r="AP503" s="23"/>
      <c r="AQ503" s="23"/>
      <c r="AR503" s="23"/>
      <c r="AS503" s="23"/>
      <c r="AT503" s="23"/>
      <c r="AU503" s="23"/>
      <c r="AV503" s="23"/>
      <c r="AW503" s="23"/>
      <c r="AX503" s="23"/>
      <c r="AY503" s="23"/>
      <c r="AZ503" s="23"/>
      <c r="BA503" s="23"/>
      <c r="BB503" s="23"/>
      <c r="BC503" s="23"/>
      <c r="BD503" s="23"/>
      <c r="BE503" s="23"/>
      <c r="BF503" s="23"/>
      <c r="BG503" s="23"/>
      <c r="BH503" s="23"/>
      <c r="BI503" s="23"/>
      <c r="BJ503" s="23"/>
      <c r="BK503" s="23"/>
    </row>
    <row r="504" spans="1:63" ht="12.95" customHeight="1">
      <c r="A504" s="1088"/>
      <c r="B504" s="70"/>
      <c r="C504" s="41"/>
      <c r="D504" s="41"/>
      <c r="E504" s="61"/>
      <c r="F504" s="41"/>
      <c r="G504" s="41"/>
      <c r="H504" s="70"/>
      <c r="I504" s="41"/>
      <c r="J504" s="61"/>
      <c r="K504" s="1074" t="s">
        <v>686</v>
      </c>
      <c r="L504" s="1075"/>
      <c r="M504" s="1076"/>
      <c r="N504" s="70"/>
      <c r="O504" s="41"/>
      <c r="P504" s="61"/>
      <c r="Q504" s="58"/>
      <c r="R504" s="275" t="s">
        <v>10</v>
      </c>
      <c r="S504" s="50" t="s">
        <v>701</v>
      </c>
      <c r="T504" s="50"/>
      <c r="U504" s="50"/>
      <c r="V504" s="50"/>
      <c r="W504" s="50"/>
      <c r="X504" s="50"/>
      <c r="Y504" s="50"/>
      <c r="Z504" s="50"/>
      <c r="AA504" s="50"/>
      <c r="AB504" s="50"/>
      <c r="AC504" s="50"/>
      <c r="AD504" s="50"/>
      <c r="AE504" s="50"/>
      <c r="AF504" s="60"/>
      <c r="AG504" s="70"/>
      <c r="AH504" s="41"/>
      <c r="AI504" s="61"/>
      <c r="AJ504" s="41"/>
      <c r="AK504" s="116"/>
      <c r="AL504" s="23"/>
      <c r="AM504" s="23"/>
      <c r="AN504" s="23"/>
      <c r="AO504" s="23"/>
      <c r="AP504" s="23"/>
      <c r="AQ504" s="23"/>
      <c r="AR504" s="23"/>
      <c r="AS504" s="23"/>
      <c r="AT504" s="23"/>
      <c r="AU504" s="23"/>
      <c r="AV504" s="23"/>
      <c r="AW504" s="23"/>
      <c r="AX504" s="23"/>
      <c r="AY504" s="23"/>
      <c r="AZ504" s="23"/>
      <c r="BA504" s="23"/>
      <c r="BB504" s="23"/>
      <c r="BC504" s="23"/>
      <c r="BD504" s="23"/>
      <c r="BE504" s="23"/>
      <c r="BF504" s="23"/>
      <c r="BG504" s="23"/>
      <c r="BH504" s="23"/>
      <c r="BI504" s="23"/>
      <c r="BJ504" s="23"/>
      <c r="BK504" s="23"/>
    </row>
    <row r="505" spans="1:63" ht="12.95" customHeight="1">
      <c r="A505" s="1088"/>
      <c r="B505" s="70"/>
      <c r="C505" s="41"/>
      <c r="D505" s="41"/>
      <c r="E505" s="61"/>
      <c r="F505" s="41"/>
      <c r="G505" s="41"/>
      <c r="H505" s="70"/>
      <c r="I505" s="41"/>
      <c r="J505" s="61"/>
      <c r="K505" s="1074" t="s">
        <v>688</v>
      </c>
      <c r="L505" s="1075"/>
      <c r="M505" s="1076"/>
      <c r="N505" s="70"/>
      <c r="O505" s="41"/>
      <c r="P505" s="61"/>
      <c r="Q505" s="266" t="s">
        <v>10</v>
      </c>
      <c r="R505" s="41" t="s">
        <v>702</v>
      </c>
      <c r="S505" s="41"/>
      <c r="T505" s="41"/>
      <c r="U505" s="41"/>
      <c r="V505" s="41"/>
      <c r="W505" s="41"/>
      <c r="X505" s="41"/>
      <c r="Y505" s="41"/>
      <c r="Z505" s="41"/>
      <c r="AA505" s="41"/>
      <c r="AB505" s="41"/>
      <c r="AC505" s="41"/>
      <c r="AD505" s="41"/>
      <c r="AE505" s="41"/>
      <c r="AF505" s="2"/>
      <c r="AG505" s="70"/>
      <c r="AH505" s="41"/>
      <c r="AI505" s="61"/>
      <c r="AJ505" s="41"/>
      <c r="AK505" s="116"/>
      <c r="AL505" s="3"/>
      <c r="AM505" s="3"/>
      <c r="AN505" s="3"/>
      <c r="AO505" s="23"/>
      <c r="AP505" s="23"/>
      <c r="AQ505" s="23"/>
      <c r="AR505" s="23"/>
      <c r="AS505" s="23"/>
      <c r="AT505" s="23"/>
      <c r="AU505" s="23"/>
      <c r="AV505" s="23"/>
      <c r="AW505" s="23"/>
      <c r="AX505" s="23"/>
      <c r="AY505" s="23"/>
      <c r="AZ505" s="23"/>
      <c r="BA505" s="23"/>
      <c r="BB505" s="23"/>
      <c r="BC505" s="23"/>
      <c r="BD505" s="23"/>
      <c r="BE505" s="23"/>
      <c r="BF505" s="23"/>
      <c r="BG505" s="23"/>
      <c r="BH505" s="23"/>
      <c r="BI505" s="23"/>
      <c r="BJ505" s="23"/>
      <c r="BK505" s="23"/>
    </row>
    <row r="506" spans="1:63" ht="12.95" customHeight="1" thickBot="1">
      <c r="A506" s="1089"/>
      <c r="B506" s="88"/>
      <c r="C506" s="93"/>
      <c r="D506" s="93"/>
      <c r="E506" s="89"/>
      <c r="F506" s="93"/>
      <c r="G506" s="93"/>
      <c r="H506" s="88"/>
      <c r="I506" s="93"/>
      <c r="J506" s="89"/>
      <c r="K506" s="93"/>
      <c r="L506" s="93"/>
      <c r="M506" s="93"/>
      <c r="N506" s="1111" t="s">
        <v>703</v>
      </c>
      <c r="O506" s="1112"/>
      <c r="P506" s="1113"/>
      <c r="Q506" s="287" t="s">
        <v>10</v>
      </c>
      <c r="R506" s="170" t="s">
        <v>704</v>
      </c>
      <c r="S506" s="170"/>
      <c r="T506" s="170"/>
      <c r="U506" s="170"/>
      <c r="V506" s="170"/>
      <c r="W506" s="170"/>
      <c r="X506" s="170"/>
      <c r="Y506" s="170"/>
      <c r="Z506" s="170"/>
      <c r="AA506" s="170"/>
      <c r="AB506" s="170"/>
      <c r="AC506" s="170"/>
      <c r="AD506" s="170"/>
      <c r="AE506" s="170"/>
      <c r="AF506" s="171"/>
      <c r="AG506" s="88"/>
      <c r="AH506" s="93"/>
      <c r="AI506" s="89"/>
      <c r="AJ506" s="93"/>
      <c r="AK506" s="137"/>
      <c r="AL506" s="3"/>
      <c r="AM506" s="3"/>
      <c r="AN506" s="3"/>
      <c r="AO506" s="23"/>
      <c r="AP506" s="23"/>
      <c r="AQ506" s="23"/>
      <c r="AR506" s="23"/>
      <c r="AS506" s="23"/>
      <c r="AT506" s="23"/>
      <c r="AU506" s="23"/>
      <c r="AV506" s="23"/>
      <c r="AW506" s="23"/>
      <c r="AX506" s="23"/>
      <c r="AY506" s="23"/>
      <c r="AZ506" s="23"/>
      <c r="BA506" s="23"/>
      <c r="BB506" s="23"/>
      <c r="BC506" s="23"/>
      <c r="BD506" s="23"/>
      <c r="BE506" s="23"/>
      <c r="BF506" s="23"/>
      <c r="BG506" s="23"/>
      <c r="BH506" s="23"/>
      <c r="BI506" s="23"/>
      <c r="BJ506" s="23"/>
      <c r="BK506" s="23"/>
    </row>
    <row r="507" spans="1:63" ht="12.95" customHeight="1">
      <c r="A507" s="225">
        <v>10</v>
      </c>
      <c r="B507" s="111" t="s">
        <v>706</v>
      </c>
      <c r="C507" s="112"/>
      <c r="D507" s="112"/>
      <c r="E507" s="113"/>
      <c r="F507" s="157" t="s">
        <v>544</v>
      </c>
      <c r="G507" s="157"/>
      <c r="H507" s="111"/>
      <c r="I507" s="112"/>
      <c r="J507" s="113"/>
      <c r="K507" s="112" t="s">
        <v>707</v>
      </c>
      <c r="L507" s="112"/>
      <c r="M507" s="112"/>
      <c r="N507" s="1114" t="s">
        <v>708</v>
      </c>
      <c r="O507" s="1036"/>
      <c r="P507" s="1037"/>
      <c r="Q507" s="112" t="s">
        <v>258</v>
      </c>
      <c r="R507" s="112" t="s">
        <v>709</v>
      </c>
      <c r="S507" s="112"/>
      <c r="T507" s="273" t="s">
        <v>10</v>
      </c>
      <c r="U507" s="807" t="s">
        <v>710</v>
      </c>
      <c r="V507" s="807"/>
      <c r="W507" s="807"/>
      <c r="X507" s="807"/>
      <c r="Y507" s="807"/>
      <c r="Z507" s="807"/>
      <c r="AA507" s="273" t="s">
        <v>10</v>
      </c>
      <c r="AB507" s="1121" t="s">
        <v>711</v>
      </c>
      <c r="AC507" s="1121"/>
      <c r="AD507" s="1121"/>
      <c r="AE507" s="1121"/>
      <c r="AF507" s="1122"/>
      <c r="AG507" s="278" t="s">
        <v>10</v>
      </c>
      <c r="AH507" s="1036" t="s">
        <v>281</v>
      </c>
      <c r="AI507" s="1037"/>
      <c r="AJ507" s="24"/>
      <c r="AK507" s="114"/>
      <c r="AL507" s="23"/>
      <c r="AM507" s="23"/>
      <c r="AN507" s="23"/>
      <c r="AO507" s="23"/>
      <c r="AP507" s="23"/>
      <c r="AQ507" s="23"/>
      <c r="AR507" s="23"/>
      <c r="AS507" s="23"/>
      <c r="AT507" s="23"/>
      <c r="AU507" s="23"/>
      <c r="AV507" s="23"/>
      <c r="AW507" s="23"/>
      <c r="AX507" s="23"/>
      <c r="AY507" s="23"/>
      <c r="AZ507" s="23"/>
      <c r="BA507" s="23"/>
      <c r="BB507" s="23"/>
      <c r="BC507" s="23"/>
      <c r="BD507" s="23"/>
      <c r="BE507" s="23"/>
      <c r="BF507" s="23"/>
      <c r="BG507" s="23"/>
      <c r="BH507" s="23"/>
      <c r="BI507" s="23"/>
      <c r="BJ507" s="23"/>
      <c r="BK507" s="23"/>
    </row>
    <row r="508" spans="1:63" ht="12.95" customHeight="1">
      <c r="A508" s="1115" t="s">
        <v>712</v>
      </c>
      <c r="B508" s="70" t="s">
        <v>713</v>
      </c>
      <c r="C508" s="41"/>
      <c r="D508" s="41"/>
      <c r="E508" s="61"/>
      <c r="F508" s="149" t="s">
        <v>578</v>
      </c>
      <c r="G508" s="149"/>
      <c r="H508" s="256" t="s">
        <v>10</v>
      </c>
      <c r="I508" s="41" t="s">
        <v>160</v>
      </c>
      <c r="J508" s="61"/>
      <c r="K508" s="41"/>
      <c r="L508" s="41"/>
      <c r="M508" s="41"/>
      <c r="N508" s="70"/>
      <c r="O508" s="41"/>
      <c r="P508" s="61"/>
      <c r="Q508" s="41"/>
      <c r="R508" s="41"/>
      <c r="S508" s="41"/>
      <c r="T508" s="266" t="s">
        <v>10</v>
      </c>
      <c r="U508" s="108" t="s">
        <v>8</v>
      </c>
      <c r="V508" s="41"/>
      <c r="W508" s="41"/>
      <c r="X508" s="266" t="s">
        <v>10</v>
      </c>
      <c r="Y508" s="108" t="s">
        <v>714</v>
      </c>
      <c r="Z508" s="41"/>
      <c r="AA508" s="41"/>
      <c r="AB508" s="41"/>
      <c r="AC508" s="41"/>
      <c r="AD508" s="41"/>
      <c r="AE508" s="41"/>
      <c r="AF508" s="41"/>
      <c r="AG508" s="256" t="s">
        <v>10</v>
      </c>
      <c r="AH508" s="897" t="s">
        <v>417</v>
      </c>
      <c r="AI508" s="898"/>
      <c r="AJ508" s="2"/>
      <c r="AK508" s="116"/>
      <c r="AL508" s="23"/>
      <c r="AM508" s="23"/>
      <c r="AN508" s="23"/>
      <c r="AO508" s="23"/>
      <c r="AP508" s="23"/>
      <c r="AQ508" s="23"/>
      <c r="AR508" s="23"/>
      <c r="AS508" s="23"/>
      <c r="AT508" s="23"/>
      <c r="AU508" s="23"/>
      <c r="AV508" s="23"/>
      <c r="AW508" s="23"/>
      <c r="AX508" s="23"/>
      <c r="AY508" s="23"/>
      <c r="AZ508" s="23"/>
      <c r="BA508" s="23"/>
      <c r="BB508" s="23"/>
      <c r="BC508" s="23"/>
      <c r="BD508" s="23"/>
      <c r="BE508" s="23"/>
      <c r="BF508" s="23"/>
      <c r="BG508" s="23"/>
      <c r="BH508" s="23"/>
      <c r="BI508" s="23"/>
      <c r="BJ508" s="23"/>
      <c r="BK508" s="23"/>
    </row>
    <row r="509" spans="1:63" ht="12.95" customHeight="1">
      <c r="A509" s="1116"/>
      <c r="B509" s="70" t="s">
        <v>715</v>
      </c>
      <c r="C509" s="41"/>
      <c r="D509" s="41"/>
      <c r="E509" s="61"/>
      <c r="F509" s="149" t="s">
        <v>582</v>
      </c>
      <c r="G509" s="149"/>
      <c r="H509" s="256" t="s">
        <v>10</v>
      </c>
      <c r="I509" s="41" t="s">
        <v>193</v>
      </c>
      <c r="J509" s="61"/>
      <c r="K509" s="41"/>
      <c r="L509" s="41"/>
      <c r="M509" s="41"/>
      <c r="N509" s="70"/>
      <c r="O509" s="41"/>
      <c r="P509" s="61"/>
      <c r="Q509" s="81" t="s">
        <v>258</v>
      </c>
      <c r="R509" s="44" t="s">
        <v>716</v>
      </c>
      <c r="S509" s="44"/>
      <c r="T509" s="274" t="s">
        <v>10</v>
      </c>
      <c r="U509" s="746" t="s">
        <v>710</v>
      </c>
      <c r="V509" s="746"/>
      <c r="W509" s="746"/>
      <c r="X509" s="746"/>
      <c r="Y509" s="746"/>
      <c r="Z509" s="746"/>
      <c r="AA509" s="274" t="s">
        <v>10</v>
      </c>
      <c r="AB509" s="1118" t="s">
        <v>711</v>
      </c>
      <c r="AC509" s="1118"/>
      <c r="AD509" s="1118"/>
      <c r="AE509" s="1118"/>
      <c r="AF509" s="1119"/>
      <c r="AG509" s="256" t="s">
        <v>10</v>
      </c>
      <c r="AH509" s="1055"/>
      <c r="AI509" s="1056"/>
      <c r="AJ509" s="41"/>
      <c r="AK509" s="116"/>
      <c r="AL509" s="23"/>
      <c r="AM509" s="23"/>
      <c r="AN509" s="23"/>
      <c r="AO509" s="23"/>
      <c r="AP509" s="23"/>
      <c r="AQ509" s="23"/>
      <c r="AR509" s="23"/>
      <c r="AS509" s="23"/>
      <c r="AT509" s="23"/>
      <c r="AU509" s="23"/>
      <c r="AV509" s="23"/>
      <c r="AW509" s="23"/>
      <c r="AX509" s="23"/>
      <c r="AY509" s="23"/>
      <c r="AZ509" s="23"/>
      <c r="BA509" s="23"/>
      <c r="BB509" s="23"/>
      <c r="BC509" s="23"/>
      <c r="BD509" s="23"/>
      <c r="BE509" s="23"/>
      <c r="BF509" s="23"/>
      <c r="BG509" s="23"/>
      <c r="BH509" s="23"/>
      <c r="BI509" s="23"/>
      <c r="BJ509" s="23"/>
      <c r="BK509" s="23"/>
    </row>
    <row r="510" spans="1:63" ht="12.95" customHeight="1">
      <c r="A510" s="1116"/>
      <c r="B510" s="70"/>
      <c r="C510" s="41"/>
      <c r="D510" s="41"/>
      <c r="E510" s="61"/>
      <c r="F510" s="149" t="s">
        <v>584</v>
      </c>
      <c r="G510" s="149"/>
      <c r="H510" s="256" t="s">
        <v>10</v>
      </c>
      <c r="I510" s="41" t="s">
        <v>161</v>
      </c>
      <c r="J510" s="61"/>
      <c r="K510" s="41"/>
      <c r="L510" s="41"/>
      <c r="M510" s="41"/>
      <c r="N510" s="70"/>
      <c r="O510" s="41"/>
      <c r="P510" s="61"/>
      <c r="Q510" s="82"/>
      <c r="R510" s="50"/>
      <c r="S510" s="50"/>
      <c r="T510" s="275" t="s">
        <v>10</v>
      </c>
      <c r="U510" s="172" t="s">
        <v>8</v>
      </c>
      <c r="V510" s="50"/>
      <c r="W510" s="50"/>
      <c r="X510" s="275" t="s">
        <v>10</v>
      </c>
      <c r="Y510" s="172" t="s">
        <v>714</v>
      </c>
      <c r="Z510" s="50"/>
      <c r="AA510" s="50"/>
      <c r="AB510" s="50"/>
      <c r="AC510" s="50"/>
      <c r="AD510" s="50"/>
      <c r="AE510" s="50"/>
      <c r="AF510" s="69"/>
      <c r="AG510" s="70"/>
      <c r="AH510" s="2"/>
      <c r="AI510" s="61"/>
      <c r="AJ510" s="41"/>
      <c r="AK510" s="116"/>
      <c r="AL510" s="23"/>
      <c r="AM510" s="23"/>
      <c r="AN510" s="23"/>
      <c r="AO510" s="23"/>
      <c r="AP510" s="23"/>
      <c r="AQ510" s="23"/>
      <c r="AR510" s="23"/>
      <c r="AS510" s="23"/>
      <c r="AT510" s="23"/>
      <c r="AU510" s="23"/>
      <c r="AV510" s="23"/>
      <c r="AW510" s="23"/>
      <c r="AX510" s="23"/>
      <c r="AY510" s="23"/>
      <c r="AZ510" s="23"/>
      <c r="BA510" s="23"/>
      <c r="BB510" s="23"/>
      <c r="BC510" s="23"/>
      <c r="BD510" s="23"/>
      <c r="BE510" s="23"/>
      <c r="BF510" s="23"/>
      <c r="BG510" s="23"/>
      <c r="BH510" s="23"/>
      <c r="BI510" s="23"/>
      <c r="BJ510" s="23"/>
      <c r="BK510" s="23"/>
    </row>
    <row r="511" spans="1:63" ht="12.95" customHeight="1">
      <c r="A511" s="1116"/>
      <c r="B511" s="70"/>
      <c r="C511" s="41"/>
      <c r="D511" s="41"/>
      <c r="E511" s="61"/>
      <c r="F511" s="41"/>
      <c r="G511" s="41"/>
      <c r="H511" s="256" t="s">
        <v>10</v>
      </c>
      <c r="I511" s="41" t="s">
        <v>162</v>
      </c>
      <c r="J511" s="61"/>
      <c r="K511" s="41"/>
      <c r="L511" s="41"/>
      <c r="M511" s="41"/>
      <c r="N511" s="70"/>
      <c r="O511" s="41"/>
      <c r="P511" s="61"/>
      <c r="Q511" s="41" t="s">
        <v>258</v>
      </c>
      <c r="R511" s="41" t="s">
        <v>717</v>
      </c>
      <c r="S511" s="41"/>
      <c r="T511" s="266" t="s">
        <v>10</v>
      </c>
      <c r="U511" s="734" t="s">
        <v>710</v>
      </c>
      <c r="V511" s="734"/>
      <c r="W511" s="734"/>
      <c r="X511" s="734"/>
      <c r="Y511" s="734"/>
      <c r="Z511" s="734"/>
      <c r="AA511" s="266" t="s">
        <v>10</v>
      </c>
      <c r="AB511" s="1039" t="s">
        <v>711</v>
      </c>
      <c r="AC511" s="1039"/>
      <c r="AD511" s="1039"/>
      <c r="AE511" s="1039"/>
      <c r="AF511" s="1040"/>
      <c r="AG511" s="70"/>
      <c r="AH511" s="2"/>
      <c r="AI511" s="61"/>
      <c r="AJ511" s="41"/>
      <c r="AK511" s="116"/>
      <c r="AL511" s="23"/>
      <c r="AM511" s="23"/>
      <c r="AN511" s="23"/>
      <c r="AO511" s="23"/>
      <c r="AP511" s="23"/>
      <c r="AQ511" s="23"/>
      <c r="AR511" s="23"/>
      <c r="AS511" s="23"/>
      <c r="AT511" s="23"/>
      <c r="AU511" s="23"/>
      <c r="AV511" s="23"/>
      <c r="AW511" s="23"/>
      <c r="AX511" s="23"/>
      <c r="AY511" s="23"/>
      <c r="AZ511" s="23"/>
      <c r="BA511" s="23"/>
      <c r="BB511" s="23"/>
      <c r="BC511" s="23"/>
      <c r="BD511" s="23"/>
      <c r="BE511" s="23"/>
      <c r="BF511" s="23"/>
      <c r="BG511" s="23"/>
      <c r="BH511" s="23"/>
      <c r="BI511" s="23"/>
      <c r="BJ511" s="23"/>
      <c r="BK511" s="23"/>
    </row>
    <row r="512" spans="1:63" ht="12.95" customHeight="1">
      <c r="A512" s="1116"/>
      <c r="B512" s="70"/>
      <c r="C512" s="41"/>
      <c r="D512" s="41"/>
      <c r="E512" s="61"/>
      <c r="F512" s="41"/>
      <c r="G512" s="41"/>
      <c r="H512" s="70"/>
      <c r="I512" s="41"/>
      <c r="J512" s="61"/>
      <c r="K512" s="41"/>
      <c r="L512" s="41"/>
      <c r="M512" s="41"/>
      <c r="N512" s="70"/>
      <c r="O512" s="41"/>
      <c r="P512" s="61"/>
      <c r="Q512" s="41"/>
      <c r="R512" s="41"/>
      <c r="S512" s="41"/>
      <c r="T512" s="266" t="s">
        <v>10</v>
      </c>
      <c r="U512" s="108" t="s">
        <v>8</v>
      </c>
      <c r="V512" s="41"/>
      <c r="W512" s="41"/>
      <c r="X512" s="266" t="s">
        <v>10</v>
      </c>
      <c r="Y512" s="108" t="s">
        <v>714</v>
      </c>
      <c r="Z512" s="41"/>
      <c r="AA512" s="41"/>
      <c r="AB512" s="41"/>
      <c r="AC512" s="41"/>
      <c r="AD512" s="41"/>
      <c r="AE512" s="41"/>
      <c r="AF512" s="41"/>
      <c r="AG512" s="70"/>
      <c r="AH512" s="2"/>
      <c r="AI512" s="61"/>
      <c r="AJ512" s="41"/>
      <c r="AK512" s="116"/>
      <c r="AL512" s="23"/>
      <c r="AM512" s="23"/>
      <c r="AN512" s="23"/>
      <c r="AO512" s="23"/>
      <c r="AP512" s="23"/>
      <c r="AQ512" s="23"/>
      <c r="AR512" s="23"/>
      <c r="AS512" s="23"/>
      <c r="AT512" s="23"/>
      <c r="AU512" s="23"/>
      <c r="AV512" s="23"/>
      <c r="AW512" s="23"/>
      <c r="AX512" s="23"/>
      <c r="AY512" s="23"/>
      <c r="AZ512" s="23"/>
      <c r="BA512" s="23"/>
      <c r="BB512" s="23"/>
      <c r="BC512" s="23"/>
      <c r="BD512" s="23"/>
      <c r="BE512" s="23"/>
      <c r="BF512" s="23"/>
      <c r="BG512" s="23"/>
      <c r="BH512" s="23"/>
      <c r="BI512" s="23"/>
      <c r="BJ512" s="23"/>
      <c r="BK512" s="23"/>
    </row>
    <row r="513" spans="1:63" ht="12.95" customHeight="1">
      <c r="A513" s="1116"/>
      <c r="B513" s="70"/>
      <c r="C513" s="41"/>
      <c r="D513" s="41"/>
      <c r="E513" s="61"/>
      <c r="F513" s="41"/>
      <c r="G513" s="41"/>
      <c r="H513" s="70"/>
      <c r="I513" s="41"/>
      <c r="J513" s="61"/>
      <c r="K513" s="279" t="s">
        <v>10</v>
      </c>
      <c r="L513" s="57" t="s">
        <v>718</v>
      </c>
      <c r="M513" s="57"/>
      <c r="N513" s="1120" t="s">
        <v>708</v>
      </c>
      <c r="O513" s="871"/>
      <c r="P513" s="872"/>
      <c r="Q513" s="56" t="s">
        <v>258</v>
      </c>
      <c r="R513" s="57" t="s">
        <v>709</v>
      </c>
      <c r="S513" s="57"/>
      <c r="T513" s="276" t="s">
        <v>10</v>
      </c>
      <c r="U513" s="786" t="s">
        <v>710</v>
      </c>
      <c r="V513" s="786"/>
      <c r="W513" s="786"/>
      <c r="X513" s="786"/>
      <c r="Y513" s="786"/>
      <c r="Z513" s="786"/>
      <c r="AA513" s="276" t="s">
        <v>10</v>
      </c>
      <c r="AB513" s="1123" t="s">
        <v>711</v>
      </c>
      <c r="AC513" s="1123"/>
      <c r="AD513" s="1123"/>
      <c r="AE513" s="1123"/>
      <c r="AF513" s="1124"/>
      <c r="AG513" s="70"/>
      <c r="AH513" s="2"/>
      <c r="AI513" s="61"/>
      <c r="AJ513" s="41"/>
      <c r="AK513" s="116"/>
      <c r="AL513" s="23"/>
      <c r="AM513" s="23"/>
      <c r="AN513" s="23"/>
      <c r="AO513" s="23"/>
      <c r="AP513" s="23"/>
      <c r="AQ513" s="23"/>
      <c r="AR513" s="23"/>
      <c r="AS513" s="23"/>
      <c r="AT513" s="23"/>
      <c r="AU513" s="23"/>
      <c r="AV513" s="23"/>
      <c r="AW513" s="23"/>
      <c r="AX513" s="23"/>
      <c r="AY513" s="23"/>
      <c r="AZ513" s="23"/>
      <c r="BA513" s="23"/>
      <c r="BB513" s="23"/>
      <c r="BC513" s="23"/>
      <c r="BD513" s="23"/>
      <c r="BE513" s="23"/>
      <c r="BF513" s="23"/>
      <c r="BG513" s="23"/>
      <c r="BH513" s="23"/>
      <c r="BI513" s="23"/>
      <c r="BJ513" s="23"/>
      <c r="BK513" s="23"/>
    </row>
    <row r="514" spans="1:63" ht="12.95" customHeight="1">
      <c r="A514" s="1116"/>
      <c r="B514" s="70"/>
      <c r="C514" s="41"/>
      <c r="D514" s="41"/>
      <c r="E514" s="61"/>
      <c r="F514" s="41"/>
      <c r="G514" s="41"/>
      <c r="H514" s="70"/>
      <c r="I514" s="41"/>
      <c r="J514" s="61"/>
      <c r="K514" s="70"/>
      <c r="L514" s="41"/>
      <c r="M514" s="41"/>
      <c r="N514" s="70"/>
      <c r="O514" s="41"/>
      <c r="P514" s="61"/>
      <c r="Q514" s="70"/>
      <c r="R514" s="41"/>
      <c r="S514" s="41"/>
      <c r="T514" s="266" t="s">
        <v>10</v>
      </c>
      <c r="U514" s="108" t="s">
        <v>8</v>
      </c>
      <c r="V514" s="41"/>
      <c r="W514" s="41"/>
      <c r="X514" s="266" t="s">
        <v>10</v>
      </c>
      <c r="Y514" s="108" t="s">
        <v>714</v>
      </c>
      <c r="Z514" s="41"/>
      <c r="AA514" s="41"/>
      <c r="AB514" s="41"/>
      <c r="AC514" s="41"/>
      <c r="AD514" s="41"/>
      <c r="AE514" s="41"/>
      <c r="AF514" s="61"/>
      <c r="AG514" s="70"/>
      <c r="AH514" s="2"/>
      <c r="AI514" s="61"/>
      <c r="AJ514" s="41"/>
      <c r="AK514" s="116"/>
      <c r="AL514" s="23"/>
      <c r="AM514" s="23"/>
      <c r="AN514" s="23"/>
      <c r="AO514" s="23"/>
      <c r="AP514" s="23"/>
      <c r="AQ514" s="23"/>
      <c r="AR514" s="23"/>
      <c r="AS514" s="23"/>
      <c r="AT514" s="23"/>
      <c r="AU514" s="23"/>
      <c r="AV514" s="23"/>
      <c r="AW514" s="23"/>
      <c r="AX514" s="23"/>
      <c r="AY514" s="23"/>
      <c r="AZ514" s="23"/>
      <c r="BA514" s="23"/>
      <c r="BB514" s="23"/>
      <c r="BC514" s="23"/>
      <c r="BD514" s="23"/>
      <c r="BE514" s="23"/>
      <c r="BF514" s="23"/>
      <c r="BG514" s="23"/>
      <c r="BH514" s="23"/>
      <c r="BI514" s="23"/>
      <c r="BJ514" s="23"/>
      <c r="BK514" s="23"/>
    </row>
    <row r="515" spans="1:63" ht="12.95" customHeight="1">
      <c r="A515" s="1116"/>
      <c r="B515" s="70"/>
      <c r="C515" s="41"/>
      <c r="D515" s="41"/>
      <c r="E515" s="61"/>
      <c r="F515" s="41"/>
      <c r="G515" s="41"/>
      <c r="H515" s="70"/>
      <c r="I515" s="41"/>
      <c r="J515" s="61"/>
      <c r="K515" s="70"/>
      <c r="L515" s="41"/>
      <c r="M515" s="41"/>
      <c r="N515" s="70"/>
      <c r="O515" s="41"/>
      <c r="P515" s="61"/>
      <c r="Q515" s="81" t="s">
        <v>258</v>
      </c>
      <c r="R515" s="44" t="s">
        <v>716</v>
      </c>
      <c r="S515" s="44"/>
      <c r="T515" s="274" t="s">
        <v>10</v>
      </c>
      <c r="U515" s="746" t="s">
        <v>710</v>
      </c>
      <c r="V515" s="746"/>
      <c r="W515" s="746"/>
      <c r="X515" s="746"/>
      <c r="Y515" s="746"/>
      <c r="Z515" s="746"/>
      <c r="AA515" s="274" t="s">
        <v>10</v>
      </c>
      <c r="AB515" s="1118" t="s">
        <v>711</v>
      </c>
      <c r="AC515" s="1118"/>
      <c r="AD515" s="1118"/>
      <c r="AE515" s="1118"/>
      <c r="AF515" s="1119"/>
      <c r="AG515" s="70"/>
      <c r="AH515" s="2"/>
      <c r="AI515" s="61"/>
      <c r="AJ515" s="41"/>
      <c r="AK515" s="116"/>
      <c r="AL515" s="23"/>
      <c r="AM515" s="23"/>
      <c r="AN515" s="23"/>
      <c r="AO515" s="23"/>
      <c r="AP515" s="23"/>
      <c r="AQ515" s="23"/>
      <c r="AR515" s="23"/>
      <c r="AS515" s="23"/>
      <c r="AT515" s="23"/>
      <c r="AU515" s="23"/>
      <c r="AV515" s="23"/>
      <c r="AW515" s="23"/>
      <c r="AX515" s="23"/>
      <c r="AY515" s="23"/>
      <c r="AZ515" s="23"/>
      <c r="BA515" s="23"/>
      <c r="BB515" s="23"/>
      <c r="BC515" s="23"/>
      <c r="BD515" s="23"/>
      <c r="BE515" s="23"/>
      <c r="BF515" s="23"/>
      <c r="BG515" s="23"/>
      <c r="BH515" s="23"/>
      <c r="BI515" s="23"/>
      <c r="BJ515" s="23"/>
      <c r="BK515" s="23"/>
    </row>
    <row r="516" spans="1:63" ht="12.95" customHeight="1">
      <c r="A516" s="1116"/>
      <c r="B516" s="70"/>
      <c r="C516" s="41"/>
      <c r="D516" s="41"/>
      <c r="E516" s="61"/>
      <c r="F516" s="41"/>
      <c r="G516" s="41"/>
      <c r="H516" s="70"/>
      <c r="I516" s="41"/>
      <c r="J516" s="61"/>
      <c r="K516" s="70"/>
      <c r="L516" s="41"/>
      <c r="M516" s="41"/>
      <c r="N516" s="70"/>
      <c r="O516" s="41"/>
      <c r="P516" s="61"/>
      <c r="Q516" s="82"/>
      <c r="R516" s="50"/>
      <c r="S516" s="50"/>
      <c r="T516" s="275" t="s">
        <v>10</v>
      </c>
      <c r="U516" s="172" t="s">
        <v>8</v>
      </c>
      <c r="V516" s="50"/>
      <c r="W516" s="50"/>
      <c r="X516" s="275" t="s">
        <v>10</v>
      </c>
      <c r="Y516" s="172" t="s">
        <v>714</v>
      </c>
      <c r="Z516" s="50"/>
      <c r="AA516" s="50"/>
      <c r="AB516" s="50"/>
      <c r="AC516" s="50"/>
      <c r="AD516" s="50"/>
      <c r="AE516" s="50"/>
      <c r="AF516" s="69"/>
      <c r="AG516" s="70"/>
      <c r="AH516" s="2"/>
      <c r="AI516" s="61"/>
      <c r="AJ516" s="41"/>
      <c r="AK516" s="116"/>
      <c r="AL516" s="23"/>
      <c r="AM516" s="23"/>
      <c r="AN516" s="23"/>
      <c r="AO516" s="23"/>
      <c r="AP516" s="23"/>
      <c r="AQ516" s="23"/>
      <c r="AR516" s="23"/>
      <c r="AS516" s="23"/>
      <c r="AT516" s="23"/>
      <c r="AU516" s="23"/>
      <c r="AV516" s="23"/>
      <c r="AW516" s="23"/>
      <c r="AX516" s="23"/>
      <c r="AY516" s="23"/>
      <c r="AZ516" s="23"/>
      <c r="BA516" s="23"/>
      <c r="BB516" s="23"/>
      <c r="BC516" s="23"/>
      <c r="BD516" s="23"/>
      <c r="BE516" s="23"/>
      <c r="BF516" s="23"/>
      <c r="BG516" s="23"/>
      <c r="BH516" s="23"/>
      <c r="BI516" s="23"/>
      <c r="BJ516" s="23"/>
      <c r="BK516" s="23"/>
    </row>
    <row r="517" spans="1:63" ht="12.95" customHeight="1">
      <c r="A517" s="1116"/>
      <c r="B517" s="70"/>
      <c r="C517" s="41"/>
      <c r="D517" s="41"/>
      <c r="E517" s="61"/>
      <c r="F517" s="41"/>
      <c r="G517" s="41"/>
      <c r="H517" s="70"/>
      <c r="I517" s="41"/>
      <c r="J517" s="61"/>
      <c r="K517" s="70"/>
      <c r="L517" s="41"/>
      <c r="M517" s="41"/>
      <c r="N517" s="70"/>
      <c r="O517" s="41"/>
      <c r="P517" s="61"/>
      <c r="Q517" s="70" t="s">
        <v>258</v>
      </c>
      <c r="R517" s="41" t="s">
        <v>717</v>
      </c>
      <c r="S517" s="41"/>
      <c r="T517" s="266" t="s">
        <v>10</v>
      </c>
      <c r="U517" s="734" t="s">
        <v>710</v>
      </c>
      <c r="V517" s="734"/>
      <c r="W517" s="734"/>
      <c r="X517" s="734"/>
      <c r="Y517" s="734"/>
      <c r="Z517" s="734"/>
      <c r="AA517" s="266" t="s">
        <v>10</v>
      </c>
      <c r="AB517" s="1039" t="s">
        <v>711</v>
      </c>
      <c r="AC517" s="1039"/>
      <c r="AD517" s="1039"/>
      <c r="AE517" s="1039"/>
      <c r="AF517" s="1040"/>
      <c r="AG517" s="70"/>
      <c r="AH517" s="2"/>
      <c r="AI517" s="61"/>
      <c r="AJ517" s="41"/>
      <c r="AK517" s="116"/>
      <c r="AL517" s="23"/>
      <c r="AM517" s="23"/>
      <c r="AN517" s="23"/>
      <c r="AO517" s="23"/>
      <c r="AP517" s="23"/>
      <c r="AQ517" s="23"/>
      <c r="AR517" s="23"/>
      <c r="AS517" s="23"/>
      <c r="AT517" s="23"/>
      <c r="AU517" s="23"/>
      <c r="AV517" s="23"/>
      <c r="AW517" s="23"/>
      <c r="AX517" s="23"/>
      <c r="AY517" s="23"/>
      <c r="AZ517" s="23"/>
      <c r="BA517" s="23"/>
      <c r="BB517" s="23"/>
      <c r="BC517" s="23"/>
      <c r="BD517" s="23"/>
      <c r="BE517" s="23"/>
      <c r="BF517" s="23"/>
      <c r="BG517" s="23"/>
      <c r="BH517" s="23"/>
      <c r="BI517" s="23"/>
      <c r="BJ517" s="23"/>
      <c r="BK517" s="23"/>
    </row>
    <row r="518" spans="1:63" ht="12.95" customHeight="1">
      <c r="A518" s="1116"/>
      <c r="B518" s="70"/>
      <c r="C518" s="41"/>
      <c r="D518" s="41"/>
      <c r="E518" s="61"/>
      <c r="F518" s="41"/>
      <c r="G518" s="41"/>
      <c r="H518" s="70"/>
      <c r="I518" s="41"/>
      <c r="J518" s="61"/>
      <c r="K518" s="71"/>
      <c r="L518" s="72"/>
      <c r="M518" s="72"/>
      <c r="N518" s="71"/>
      <c r="O518" s="72"/>
      <c r="P518" s="101"/>
      <c r="Q518" s="71"/>
      <c r="R518" s="72"/>
      <c r="S518" s="72"/>
      <c r="T518" s="267" t="s">
        <v>10</v>
      </c>
      <c r="U518" s="165" t="s">
        <v>8</v>
      </c>
      <c r="V518" s="72"/>
      <c r="W518" s="72"/>
      <c r="X518" s="267" t="s">
        <v>10</v>
      </c>
      <c r="Y518" s="165" t="s">
        <v>714</v>
      </c>
      <c r="Z518" s="72"/>
      <c r="AA518" s="72"/>
      <c r="AB518" s="72"/>
      <c r="AC518" s="72"/>
      <c r="AD518" s="72"/>
      <c r="AE518" s="72"/>
      <c r="AF518" s="101"/>
      <c r="AG518" s="70"/>
      <c r="AH518" s="2"/>
      <c r="AI518" s="61"/>
      <c r="AJ518" s="41"/>
      <c r="AK518" s="116"/>
      <c r="AL518" s="23"/>
      <c r="AM518" s="23"/>
      <c r="AN518" s="23"/>
      <c r="AO518" s="23"/>
      <c r="AP518" s="23"/>
      <c r="AQ518" s="23"/>
      <c r="AR518" s="23"/>
      <c r="AS518" s="23"/>
      <c r="AT518" s="23"/>
      <c r="AU518" s="23"/>
      <c r="AV518" s="23"/>
      <c r="AW518" s="23"/>
      <c r="AX518" s="23"/>
      <c r="AY518" s="23"/>
      <c r="AZ518" s="23"/>
      <c r="BA518" s="23"/>
      <c r="BB518" s="23"/>
      <c r="BC518" s="23"/>
      <c r="BD518" s="23"/>
      <c r="BE518" s="23"/>
      <c r="BF518" s="23"/>
      <c r="BG518" s="23"/>
      <c r="BH518" s="23"/>
      <c r="BI518" s="23"/>
      <c r="BJ518" s="23"/>
      <c r="BK518" s="23"/>
    </row>
    <row r="519" spans="1:63" ht="12.95" customHeight="1">
      <c r="A519" s="1116"/>
      <c r="B519" s="70"/>
      <c r="C519" s="41"/>
      <c r="D519" s="41"/>
      <c r="E519" s="61"/>
      <c r="F519" s="41"/>
      <c r="G519" s="41"/>
      <c r="H519" s="70"/>
      <c r="I519" s="41"/>
      <c r="J519" s="61"/>
      <c r="K519" s="279" t="s">
        <v>10</v>
      </c>
      <c r="L519" s="41" t="s">
        <v>719</v>
      </c>
      <c r="M519" s="41"/>
      <c r="N519" s="896" t="s">
        <v>708</v>
      </c>
      <c r="O519" s="897"/>
      <c r="P519" s="898"/>
      <c r="Q519" s="41" t="s">
        <v>258</v>
      </c>
      <c r="R519" s="41" t="s">
        <v>709</v>
      </c>
      <c r="S519" s="41"/>
      <c r="T519" s="266" t="s">
        <v>10</v>
      </c>
      <c r="U519" s="734" t="s">
        <v>710</v>
      </c>
      <c r="V519" s="734"/>
      <c r="W519" s="734"/>
      <c r="X519" s="734"/>
      <c r="Y519" s="734"/>
      <c r="Z519" s="734"/>
      <c r="AA519" s="266" t="s">
        <v>10</v>
      </c>
      <c r="AB519" s="1039" t="s">
        <v>711</v>
      </c>
      <c r="AC519" s="1039"/>
      <c r="AD519" s="1039"/>
      <c r="AE519" s="1039"/>
      <c r="AF519" s="1040"/>
      <c r="AG519" s="70"/>
      <c r="AH519" s="2"/>
      <c r="AI519" s="61"/>
      <c r="AJ519" s="41"/>
      <c r="AK519" s="116"/>
      <c r="AL519" s="23"/>
      <c r="AM519" s="23"/>
      <c r="AN519" s="23"/>
      <c r="AO519" s="23"/>
      <c r="AP519" s="23"/>
      <c r="AQ519" s="23"/>
      <c r="AR519" s="23"/>
      <c r="AS519" s="23"/>
      <c r="AT519" s="23"/>
      <c r="AU519" s="23"/>
      <c r="AV519" s="23"/>
      <c r="AW519" s="23"/>
      <c r="AX519" s="23"/>
      <c r="AY519" s="23"/>
      <c r="AZ519" s="23"/>
      <c r="BA519" s="23"/>
      <c r="BB519" s="23"/>
      <c r="BC519" s="23"/>
      <c r="BD519" s="23"/>
      <c r="BE519" s="23"/>
      <c r="BF519" s="23"/>
      <c r="BG519" s="23"/>
      <c r="BH519" s="23"/>
      <c r="BI519" s="23"/>
      <c r="BJ519" s="23"/>
      <c r="BK519" s="23"/>
    </row>
    <row r="520" spans="1:63" ht="12.95" customHeight="1">
      <c r="A520" s="1116"/>
      <c r="B520" s="70"/>
      <c r="C520" s="41"/>
      <c r="D520" s="41"/>
      <c r="E520" s="61"/>
      <c r="F520" s="41"/>
      <c r="G520" s="41"/>
      <c r="H520" s="70"/>
      <c r="I520" s="41"/>
      <c r="J520" s="61"/>
      <c r="K520" s="41"/>
      <c r="L520" s="41"/>
      <c r="M520" s="41"/>
      <c r="N520" s="70"/>
      <c r="O520" s="41"/>
      <c r="P520" s="61"/>
      <c r="Q520" s="41"/>
      <c r="R520" s="41"/>
      <c r="S520" s="41"/>
      <c r="T520" s="266" t="s">
        <v>10</v>
      </c>
      <c r="U520" s="108" t="s">
        <v>8</v>
      </c>
      <c r="V520" s="41"/>
      <c r="W520" s="41"/>
      <c r="X520" s="266" t="s">
        <v>10</v>
      </c>
      <c r="Y520" s="108" t="s">
        <v>714</v>
      </c>
      <c r="Z520" s="41"/>
      <c r="AA520" s="41"/>
      <c r="AB520" s="41"/>
      <c r="AC520" s="41"/>
      <c r="AD520" s="41"/>
      <c r="AE520" s="41"/>
      <c r="AF520" s="41"/>
      <c r="AG520" s="70"/>
      <c r="AH520" s="2"/>
      <c r="AI520" s="61"/>
      <c r="AJ520" s="41"/>
      <c r="AK520" s="116"/>
      <c r="AL520" s="23"/>
      <c r="AM520" s="23"/>
      <c r="AN520" s="23"/>
      <c r="AO520" s="23"/>
      <c r="AP520" s="23"/>
      <c r="AQ520" s="23"/>
      <c r="AR520" s="23"/>
      <c r="AS520" s="23"/>
      <c r="AT520" s="23"/>
      <c r="AU520" s="23"/>
      <c r="AV520" s="23"/>
      <c r="AW520" s="23"/>
      <c r="AX520" s="23"/>
      <c r="AY520" s="23"/>
      <c r="AZ520" s="23"/>
      <c r="BA520" s="23"/>
      <c r="BB520" s="23"/>
      <c r="BC520" s="23"/>
      <c r="BD520" s="23"/>
      <c r="BE520" s="23"/>
      <c r="BF520" s="23"/>
      <c r="BG520" s="23"/>
      <c r="BH520" s="23"/>
      <c r="BI520" s="23"/>
      <c r="BJ520" s="23"/>
      <c r="BK520" s="23"/>
    </row>
    <row r="521" spans="1:63" ht="12.95" customHeight="1">
      <c r="A521" s="1116"/>
      <c r="B521" s="70"/>
      <c r="C521" s="41"/>
      <c r="D521" s="41"/>
      <c r="E521" s="61"/>
      <c r="F521" s="41"/>
      <c r="G521" s="41"/>
      <c r="H521" s="70"/>
      <c r="I521" s="41"/>
      <c r="J521" s="61"/>
      <c r="K521" s="41"/>
      <c r="L521" s="41"/>
      <c r="M521" s="41"/>
      <c r="N521" s="70"/>
      <c r="O521" s="41"/>
      <c r="P521" s="61"/>
      <c r="Q521" s="81" t="s">
        <v>258</v>
      </c>
      <c r="R521" s="44" t="s">
        <v>716</v>
      </c>
      <c r="S521" s="44"/>
      <c r="T521" s="274" t="s">
        <v>10</v>
      </c>
      <c r="U521" s="746" t="s">
        <v>710</v>
      </c>
      <c r="V521" s="746"/>
      <c r="W521" s="746"/>
      <c r="X521" s="746"/>
      <c r="Y521" s="746"/>
      <c r="Z521" s="746"/>
      <c r="AA521" s="274" t="s">
        <v>10</v>
      </c>
      <c r="AB521" s="1118" t="s">
        <v>711</v>
      </c>
      <c r="AC521" s="1118"/>
      <c r="AD521" s="1118"/>
      <c r="AE521" s="1118"/>
      <c r="AF521" s="1119"/>
      <c r="AG521" s="70"/>
      <c r="AH521" s="2"/>
      <c r="AI521" s="61"/>
      <c r="AJ521" s="41"/>
      <c r="AK521" s="116"/>
      <c r="AL521" s="23"/>
      <c r="AM521" s="23"/>
      <c r="AN521" s="23"/>
      <c r="AO521" s="23"/>
      <c r="AP521" s="23"/>
      <c r="AQ521" s="23"/>
      <c r="AR521" s="23"/>
      <c r="AS521" s="23"/>
      <c r="AT521" s="23"/>
      <c r="AU521" s="23"/>
      <c r="AV521" s="23"/>
      <c r="AW521" s="23"/>
      <c r="AX521" s="23"/>
      <c r="AY521" s="23"/>
      <c r="AZ521" s="23"/>
      <c r="BA521" s="23"/>
      <c r="BB521" s="23"/>
      <c r="BC521" s="23"/>
      <c r="BD521" s="23"/>
      <c r="BE521" s="23"/>
      <c r="BF521" s="23"/>
      <c r="BG521" s="23"/>
      <c r="BH521" s="23"/>
      <c r="BI521" s="23"/>
      <c r="BJ521" s="23"/>
      <c r="BK521" s="23"/>
    </row>
    <row r="522" spans="1:63" ht="12.95" customHeight="1">
      <c r="A522" s="1116"/>
      <c r="B522" s="70"/>
      <c r="C522" s="41"/>
      <c r="D522" s="41"/>
      <c r="E522" s="61"/>
      <c r="F522" s="41"/>
      <c r="G522" s="41"/>
      <c r="H522" s="70"/>
      <c r="I522" s="41"/>
      <c r="J522" s="61"/>
      <c r="K522" s="41"/>
      <c r="L522" s="41"/>
      <c r="M522" s="41"/>
      <c r="N522" s="70"/>
      <c r="O522" s="41"/>
      <c r="P522" s="61"/>
      <c r="Q522" s="82"/>
      <c r="R522" s="50"/>
      <c r="S522" s="50"/>
      <c r="T522" s="275" t="s">
        <v>10</v>
      </c>
      <c r="U522" s="172" t="s">
        <v>8</v>
      </c>
      <c r="V522" s="50"/>
      <c r="W522" s="50"/>
      <c r="X522" s="275" t="s">
        <v>10</v>
      </c>
      <c r="Y522" s="172" t="s">
        <v>714</v>
      </c>
      <c r="Z522" s="50"/>
      <c r="AA522" s="50"/>
      <c r="AB522" s="50"/>
      <c r="AC522" s="50"/>
      <c r="AD522" s="50"/>
      <c r="AE522" s="50"/>
      <c r="AF522" s="69"/>
      <c r="AG522" s="70"/>
      <c r="AH522" s="2"/>
      <c r="AI522" s="61"/>
      <c r="AJ522" s="41"/>
      <c r="AK522" s="116"/>
      <c r="AR522" s="23"/>
    </row>
    <row r="523" spans="1:63" ht="12.95" customHeight="1">
      <c r="A523" s="1116"/>
      <c r="B523" s="70"/>
      <c r="C523" s="41"/>
      <c r="D523" s="41"/>
      <c r="E523" s="61"/>
      <c r="F523" s="41"/>
      <c r="G523" s="41"/>
      <c r="H523" s="70"/>
      <c r="I523" s="41"/>
      <c r="J523" s="61"/>
      <c r="K523" s="41"/>
      <c r="L523" s="41"/>
      <c r="M523" s="41"/>
      <c r="N523" s="70"/>
      <c r="O523" s="41"/>
      <c r="P523" s="61"/>
      <c r="Q523" s="81" t="s">
        <v>258</v>
      </c>
      <c r="R523" s="44" t="s">
        <v>717</v>
      </c>
      <c r="S523" s="44"/>
      <c r="T523" s="274" t="s">
        <v>10</v>
      </c>
      <c r="U523" s="746" t="s">
        <v>710</v>
      </c>
      <c r="V523" s="746"/>
      <c r="W523" s="746"/>
      <c r="X523" s="746"/>
      <c r="Y523" s="746"/>
      <c r="Z523" s="746"/>
      <c r="AA523" s="274" t="s">
        <v>10</v>
      </c>
      <c r="AB523" s="1118" t="s">
        <v>711</v>
      </c>
      <c r="AC523" s="1118"/>
      <c r="AD523" s="1118"/>
      <c r="AE523" s="1118"/>
      <c r="AF523" s="1119"/>
      <c r="AG523" s="70"/>
      <c r="AH523" s="2"/>
      <c r="AI523" s="61"/>
      <c r="AJ523" s="41"/>
      <c r="AK523" s="116"/>
      <c r="AR523" s="23"/>
    </row>
    <row r="524" spans="1:63" ht="12.95" customHeight="1" thickBot="1">
      <c r="A524" s="1117"/>
      <c r="B524" s="88"/>
      <c r="C524" s="93"/>
      <c r="D524" s="93"/>
      <c r="E524" s="89"/>
      <c r="F524" s="93"/>
      <c r="G524" s="93"/>
      <c r="H524" s="88"/>
      <c r="I524" s="93"/>
      <c r="J524" s="89"/>
      <c r="K524" s="93"/>
      <c r="L524" s="93"/>
      <c r="M524" s="93"/>
      <c r="N524" s="88"/>
      <c r="O524" s="93"/>
      <c r="P524" s="89"/>
      <c r="Q524" s="93"/>
      <c r="R524" s="93"/>
      <c r="S524" s="93"/>
      <c r="T524" s="283" t="s">
        <v>10</v>
      </c>
      <c r="U524" s="173" t="s">
        <v>8</v>
      </c>
      <c r="V524" s="93"/>
      <c r="W524" s="93"/>
      <c r="X524" s="283" t="s">
        <v>10</v>
      </c>
      <c r="Y524" s="173" t="s">
        <v>714</v>
      </c>
      <c r="Z524" s="93"/>
      <c r="AA524" s="93"/>
      <c r="AB524" s="93"/>
      <c r="AC524" s="93"/>
      <c r="AD524" s="93"/>
      <c r="AE524" s="93"/>
      <c r="AF524" s="89"/>
      <c r="AG524" s="88"/>
      <c r="AH524" s="33"/>
      <c r="AI524" s="89"/>
      <c r="AJ524" s="93"/>
      <c r="AK524" s="137"/>
      <c r="AR524" s="23"/>
    </row>
    <row r="525" spans="1:63" ht="12.95" customHeight="1">
      <c r="A525" s="41" t="s">
        <v>335</v>
      </c>
      <c r="B525" s="41"/>
      <c r="C525" s="41"/>
      <c r="D525" s="41"/>
      <c r="E525" s="41"/>
      <c r="F525" s="41"/>
      <c r="G525" s="41"/>
      <c r="H525" s="41"/>
      <c r="I525" s="41"/>
      <c r="J525" s="41"/>
      <c r="K525" s="41"/>
      <c r="L525" s="41"/>
      <c r="M525" s="41"/>
      <c r="N525" s="41"/>
      <c r="O525" s="41"/>
      <c r="P525" s="41"/>
      <c r="Q525" s="41"/>
      <c r="R525" s="41"/>
      <c r="S525" s="41"/>
      <c r="T525" s="41"/>
      <c r="U525" s="41"/>
      <c r="V525" s="41"/>
      <c r="W525" s="41"/>
      <c r="X525" s="41"/>
      <c r="Y525" s="41"/>
      <c r="Z525" s="41"/>
      <c r="AA525" s="41"/>
      <c r="AB525" s="41"/>
      <c r="AC525" s="41"/>
      <c r="AD525" s="41"/>
      <c r="AE525" s="41"/>
      <c r="AF525" s="41"/>
      <c r="AG525" s="41"/>
      <c r="AH525" s="41"/>
      <c r="AI525" s="41"/>
      <c r="AJ525" s="41"/>
      <c r="AK525" s="41"/>
      <c r="AL525" s="3"/>
      <c r="AM525" s="3"/>
      <c r="AN525" s="3"/>
      <c r="AO525" s="23"/>
      <c r="AP525" s="23"/>
      <c r="AQ525" s="23"/>
      <c r="AR525" s="23"/>
      <c r="AS525" s="23"/>
      <c r="AT525" s="23"/>
      <c r="AU525" s="23"/>
      <c r="AV525" s="23"/>
      <c r="AW525" s="23"/>
      <c r="AX525" s="23"/>
      <c r="AY525" s="23"/>
      <c r="AZ525" s="23"/>
      <c r="BA525" s="23"/>
      <c r="BB525" s="23"/>
      <c r="BC525" s="23"/>
      <c r="BD525" s="23"/>
      <c r="BE525" s="23"/>
      <c r="BF525" s="23"/>
      <c r="BG525" s="23"/>
      <c r="BH525" s="23"/>
      <c r="BI525" s="23"/>
      <c r="BJ525" s="23"/>
      <c r="BK525" s="23"/>
    </row>
    <row r="526" spans="1:63" ht="12.95" customHeight="1" thickBot="1">
      <c r="A526" s="41" t="s">
        <v>720</v>
      </c>
      <c r="B526" s="41"/>
      <c r="C526" s="41"/>
      <c r="D526" s="41"/>
      <c r="E526" s="41"/>
      <c r="F526" s="41"/>
      <c r="G526" s="41"/>
      <c r="H526" s="41"/>
      <c r="I526" s="41"/>
      <c r="J526" s="41"/>
      <c r="K526" s="41"/>
      <c r="L526" s="41"/>
      <c r="M526" s="41"/>
      <c r="N526" s="41"/>
      <c r="O526" s="41"/>
      <c r="P526" s="41"/>
      <c r="Q526" s="41"/>
      <c r="R526" s="41"/>
      <c r="S526" s="41"/>
      <c r="T526" s="41"/>
      <c r="U526" s="41"/>
      <c r="V526" s="41"/>
      <c r="W526" s="41"/>
      <c r="X526" s="41"/>
      <c r="Y526" s="41"/>
      <c r="Z526" s="41"/>
      <c r="AA526" s="41"/>
      <c r="AB526" s="41"/>
      <c r="AC526" s="41"/>
      <c r="AD526" s="41"/>
      <c r="AE526" s="41"/>
      <c r="AF526" s="41"/>
      <c r="AG526" s="1130" t="s">
        <v>705</v>
      </c>
      <c r="AH526" s="1130"/>
      <c r="AI526" s="1130"/>
      <c r="AJ526" s="1130"/>
      <c r="AK526" s="1130"/>
    </row>
    <row r="527" spans="1:63" ht="12.6" customHeight="1" thickBot="1">
      <c r="A527" s="1131" t="s">
        <v>721</v>
      </c>
      <c r="B527" s="1132"/>
      <c r="C527" s="1132"/>
      <c r="D527" s="1133"/>
      <c r="E527" s="1134" t="s">
        <v>722</v>
      </c>
      <c r="F527" s="1135"/>
      <c r="G527" s="1135"/>
      <c r="H527" s="1135"/>
      <c r="I527" s="1135"/>
      <c r="J527" s="1135"/>
      <c r="K527" s="1135"/>
      <c r="L527" s="1135"/>
      <c r="M527" s="1135"/>
      <c r="N527" s="1135"/>
      <c r="O527" s="1135"/>
      <c r="P527" s="1135"/>
      <c r="Q527" s="1135"/>
      <c r="R527" s="1135"/>
      <c r="S527" s="1135"/>
      <c r="T527" s="1135"/>
      <c r="U527" s="1135"/>
      <c r="V527" s="1135"/>
      <c r="W527" s="1135"/>
      <c r="X527" s="1135"/>
      <c r="Y527" s="1136"/>
      <c r="Z527" s="1134" t="s">
        <v>723</v>
      </c>
      <c r="AA527" s="1135"/>
      <c r="AB527" s="1135"/>
      <c r="AC527" s="1135"/>
      <c r="AD527" s="1135"/>
      <c r="AE527" s="1135"/>
      <c r="AF527" s="1135"/>
      <c r="AG527" s="1136"/>
      <c r="AH527" s="1132" t="s">
        <v>724</v>
      </c>
      <c r="AI527" s="1132"/>
      <c r="AJ527" s="1132"/>
      <c r="AK527" s="1137"/>
    </row>
    <row r="528" spans="1:63" ht="12.6" customHeight="1">
      <c r="A528" s="1144" t="s">
        <v>293</v>
      </c>
      <c r="B528" s="1145"/>
      <c r="C528" s="1145"/>
      <c r="D528" s="1146"/>
      <c r="E528" s="288" t="s">
        <v>10</v>
      </c>
      <c r="F528" s="1147" t="s">
        <v>725</v>
      </c>
      <c r="G528" s="1147"/>
      <c r="H528" s="1147"/>
      <c r="I528" s="1147"/>
      <c r="J528" s="1147"/>
      <c r="K528" s="290" t="s">
        <v>10</v>
      </c>
      <c r="L528" s="1147" t="s">
        <v>726</v>
      </c>
      <c r="M528" s="1147"/>
      <c r="N528" s="1147"/>
      <c r="O528" s="1147"/>
      <c r="P528" s="1147"/>
      <c r="Q528" s="1147"/>
      <c r="R528" s="1147"/>
      <c r="S528" s="290" t="s">
        <v>10</v>
      </c>
      <c r="T528" s="1147" t="s">
        <v>727</v>
      </c>
      <c r="U528" s="1147"/>
      <c r="V528" s="1147"/>
      <c r="W528" s="1147"/>
      <c r="X528" s="1147"/>
      <c r="Y528" s="174"/>
      <c r="Z528" s="1148"/>
      <c r="AA528" s="1145"/>
      <c r="AB528" s="1145"/>
      <c r="AC528" s="1145"/>
      <c r="AD528" s="1145"/>
      <c r="AE528" s="1145"/>
      <c r="AF528" s="1145"/>
      <c r="AG528" s="1146"/>
      <c r="AH528" s="288" t="s">
        <v>10</v>
      </c>
      <c r="AI528" s="1149" t="s">
        <v>728</v>
      </c>
      <c r="AJ528" s="1149"/>
      <c r="AK528" s="1150"/>
    </row>
    <row r="529" spans="1:37" ht="12.6" customHeight="1">
      <c r="A529" s="1138" t="s">
        <v>293</v>
      </c>
      <c r="B529" s="1139"/>
      <c r="C529" s="1139"/>
      <c r="D529" s="1140"/>
      <c r="E529" s="285" t="s">
        <v>10</v>
      </c>
      <c r="F529" s="1141" t="s">
        <v>725</v>
      </c>
      <c r="G529" s="1141"/>
      <c r="H529" s="1141"/>
      <c r="I529" s="1141"/>
      <c r="J529" s="1141"/>
      <c r="K529" s="281" t="s">
        <v>10</v>
      </c>
      <c r="L529" s="1141" t="s">
        <v>726</v>
      </c>
      <c r="M529" s="1141"/>
      <c r="N529" s="1141"/>
      <c r="O529" s="1141"/>
      <c r="P529" s="1141"/>
      <c r="Q529" s="1141"/>
      <c r="R529" s="1141"/>
      <c r="S529" s="281" t="s">
        <v>10</v>
      </c>
      <c r="T529" s="1141" t="s">
        <v>727</v>
      </c>
      <c r="U529" s="1141"/>
      <c r="V529" s="1141"/>
      <c r="W529" s="1141"/>
      <c r="X529" s="1141"/>
      <c r="Y529" s="175"/>
      <c r="Z529" s="1142"/>
      <c r="AA529" s="1139"/>
      <c r="AB529" s="1139"/>
      <c r="AC529" s="1139"/>
      <c r="AD529" s="1139"/>
      <c r="AE529" s="1139"/>
      <c r="AF529" s="1139"/>
      <c r="AG529" s="1140"/>
      <c r="AH529" s="285" t="s">
        <v>10</v>
      </c>
      <c r="AI529" s="1086" t="s">
        <v>728</v>
      </c>
      <c r="AJ529" s="1086"/>
      <c r="AK529" s="1143"/>
    </row>
    <row r="530" spans="1:37" ht="12.6" customHeight="1">
      <c r="A530" s="1138" t="s">
        <v>293</v>
      </c>
      <c r="B530" s="1139"/>
      <c r="C530" s="1139"/>
      <c r="D530" s="1140"/>
      <c r="E530" s="285" t="s">
        <v>10</v>
      </c>
      <c r="F530" s="1141" t="s">
        <v>725</v>
      </c>
      <c r="G530" s="1141"/>
      <c r="H530" s="1141"/>
      <c r="I530" s="1141"/>
      <c r="J530" s="1141"/>
      <c r="K530" s="281" t="s">
        <v>10</v>
      </c>
      <c r="L530" s="1141" t="s">
        <v>726</v>
      </c>
      <c r="M530" s="1141"/>
      <c r="N530" s="1141"/>
      <c r="O530" s="1141"/>
      <c r="P530" s="1141"/>
      <c r="Q530" s="1141"/>
      <c r="R530" s="1141"/>
      <c r="S530" s="281" t="s">
        <v>10</v>
      </c>
      <c r="T530" s="1141" t="s">
        <v>727</v>
      </c>
      <c r="U530" s="1141"/>
      <c r="V530" s="1141"/>
      <c r="W530" s="1141"/>
      <c r="X530" s="1141"/>
      <c r="Y530" s="175"/>
      <c r="Z530" s="1142"/>
      <c r="AA530" s="1139"/>
      <c r="AB530" s="1139"/>
      <c r="AC530" s="1139"/>
      <c r="AD530" s="1139"/>
      <c r="AE530" s="1139"/>
      <c r="AF530" s="1139"/>
      <c r="AG530" s="1140"/>
      <c r="AH530" s="285" t="s">
        <v>10</v>
      </c>
      <c r="AI530" s="1086" t="s">
        <v>728</v>
      </c>
      <c r="AJ530" s="1086"/>
      <c r="AK530" s="1143"/>
    </row>
    <row r="531" spans="1:37" ht="12.6" customHeight="1">
      <c r="A531" s="1138" t="s">
        <v>293</v>
      </c>
      <c r="B531" s="1139"/>
      <c r="C531" s="1139"/>
      <c r="D531" s="1140"/>
      <c r="E531" s="285" t="s">
        <v>10</v>
      </c>
      <c r="F531" s="1141" t="s">
        <v>725</v>
      </c>
      <c r="G531" s="1141"/>
      <c r="H531" s="1141"/>
      <c r="I531" s="1141"/>
      <c r="J531" s="1141"/>
      <c r="K531" s="281" t="s">
        <v>10</v>
      </c>
      <c r="L531" s="1141" t="s">
        <v>726</v>
      </c>
      <c r="M531" s="1141"/>
      <c r="N531" s="1141"/>
      <c r="O531" s="1141"/>
      <c r="P531" s="1141"/>
      <c r="Q531" s="1141"/>
      <c r="R531" s="1141"/>
      <c r="S531" s="281" t="s">
        <v>10</v>
      </c>
      <c r="T531" s="1141" t="s">
        <v>727</v>
      </c>
      <c r="U531" s="1141"/>
      <c r="V531" s="1141"/>
      <c r="W531" s="1141"/>
      <c r="X531" s="1141"/>
      <c r="Y531" s="175"/>
      <c r="Z531" s="1142"/>
      <c r="AA531" s="1139"/>
      <c r="AB531" s="1139"/>
      <c r="AC531" s="1139"/>
      <c r="AD531" s="1139"/>
      <c r="AE531" s="1139"/>
      <c r="AF531" s="1139"/>
      <c r="AG531" s="1140"/>
      <c r="AH531" s="285" t="s">
        <v>10</v>
      </c>
      <c r="AI531" s="1086" t="s">
        <v>728</v>
      </c>
      <c r="AJ531" s="1086"/>
      <c r="AK531" s="1143"/>
    </row>
    <row r="532" spans="1:37" ht="12.6" customHeight="1">
      <c r="A532" s="1138" t="s">
        <v>293</v>
      </c>
      <c r="B532" s="1139"/>
      <c r="C532" s="1139"/>
      <c r="D532" s="1140"/>
      <c r="E532" s="285" t="s">
        <v>10</v>
      </c>
      <c r="F532" s="1141" t="s">
        <v>725</v>
      </c>
      <c r="G532" s="1141"/>
      <c r="H532" s="1141"/>
      <c r="I532" s="1141"/>
      <c r="J532" s="1141"/>
      <c r="K532" s="281" t="s">
        <v>10</v>
      </c>
      <c r="L532" s="1141" t="s">
        <v>726</v>
      </c>
      <c r="M532" s="1141"/>
      <c r="N532" s="1141"/>
      <c r="O532" s="1141"/>
      <c r="P532" s="1141"/>
      <c r="Q532" s="1141"/>
      <c r="R532" s="1141"/>
      <c r="S532" s="281" t="s">
        <v>10</v>
      </c>
      <c r="T532" s="1141" t="s">
        <v>727</v>
      </c>
      <c r="U532" s="1141"/>
      <c r="V532" s="1141"/>
      <c r="W532" s="1141"/>
      <c r="X532" s="1141"/>
      <c r="Y532" s="175"/>
      <c r="Z532" s="1142"/>
      <c r="AA532" s="1139"/>
      <c r="AB532" s="1139"/>
      <c r="AC532" s="1139"/>
      <c r="AD532" s="1139"/>
      <c r="AE532" s="1139"/>
      <c r="AF532" s="1139"/>
      <c r="AG532" s="1140"/>
      <c r="AH532" s="285" t="s">
        <v>10</v>
      </c>
      <c r="AI532" s="1086" t="s">
        <v>728</v>
      </c>
      <c r="AJ532" s="1086"/>
      <c r="AK532" s="1143"/>
    </row>
    <row r="533" spans="1:37" ht="12.6" customHeight="1">
      <c r="A533" s="1138" t="s">
        <v>293</v>
      </c>
      <c r="B533" s="1139"/>
      <c r="C533" s="1139"/>
      <c r="D533" s="1140"/>
      <c r="E533" s="285" t="s">
        <v>10</v>
      </c>
      <c r="F533" s="1141" t="s">
        <v>725</v>
      </c>
      <c r="G533" s="1141"/>
      <c r="H533" s="1141"/>
      <c r="I533" s="1141"/>
      <c r="J533" s="1141"/>
      <c r="K533" s="281" t="s">
        <v>10</v>
      </c>
      <c r="L533" s="1141" t="s">
        <v>726</v>
      </c>
      <c r="M533" s="1141"/>
      <c r="N533" s="1141"/>
      <c r="O533" s="1141"/>
      <c r="P533" s="1141"/>
      <c r="Q533" s="1141"/>
      <c r="R533" s="1141"/>
      <c r="S533" s="281" t="s">
        <v>10</v>
      </c>
      <c r="T533" s="1141" t="s">
        <v>727</v>
      </c>
      <c r="U533" s="1141"/>
      <c r="V533" s="1141"/>
      <c r="W533" s="1141"/>
      <c r="X533" s="1141"/>
      <c r="Y533" s="175"/>
      <c r="Z533" s="1142"/>
      <c r="AA533" s="1139"/>
      <c r="AB533" s="1139"/>
      <c r="AC533" s="1139"/>
      <c r="AD533" s="1139"/>
      <c r="AE533" s="1139"/>
      <c r="AF533" s="1139"/>
      <c r="AG533" s="1140"/>
      <c r="AH533" s="285" t="s">
        <v>10</v>
      </c>
      <c r="AI533" s="1086" t="s">
        <v>728</v>
      </c>
      <c r="AJ533" s="1086"/>
      <c r="AK533" s="1143"/>
    </row>
    <row r="534" spans="1:37" ht="12.6" customHeight="1">
      <c r="A534" s="1138" t="s">
        <v>293</v>
      </c>
      <c r="B534" s="1139"/>
      <c r="C534" s="1139"/>
      <c r="D534" s="1140"/>
      <c r="E534" s="285" t="s">
        <v>10</v>
      </c>
      <c r="F534" s="1141" t="s">
        <v>725</v>
      </c>
      <c r="G534" s="1141"/>
      <c r="H534" s="1141"/>
      <c r="I534" s="1141"/>
      <c r="J534" s="1141"/>
      <c r="K534" s="281" t="s">
        <v>10</v>
      </c>
      <c r="L534" s="1141" t="s">
        <v>726</v>
      </c>
      <c r="M534" s="1141"/>
      <c r="N534" s="1141"/>
      <c r="O534" s="1141"/>
      <c r="P534" s="1141"/>
      <c r="Q534" s="1141"/>
      <c r="R534" s="1141"/>
      <c r="S534" s="281" t="s">
        <v>10</v>
      </c>
      <c r="T534" s="1141" t="s">
        <v>727</v>
      </c>
      <c r="U534" s="1141"/>
      <c r="V534" s="1141"/>
      <c r="W534" s="1141"/>
      <c r="X534" s="1141"/>
      <c r="Y534" s="175"/>
      <c r="Z534" s="1142"/>
      <c r="AA534" s="1139"/>
      <c r="AB534" s="1139"/>
      <c r="AC534" s="1139"/>
      <c r="AD534" s="1139"/>
      <c r="AE534" s="1139"/>
      <c r="AF534" s="1139"/>
      <c r="AG534" s="1140"/>
      <c r="AH534" s="285" t="s">
        <v>10</v>
      </c>
      <c r="AI534" s="1086" t="s">
        <v>728</v>
      </c>
      <c r="AJ534" s="1086"/>
      <c r="AK534" s="1143"/>
    </row>
    <row r="535" spans="1:37" ht="12.6" customHeight="1">
      <c r="A535" s="1138" t="s">
        <v>293</v>
      </c>
      <c r="B535" s="1139"/>
      <c r="C535" s="1139"/>
      <c r="D535" s="1140"/>
      <c r="E535" s="285" t="s">
        <v>10</v>
      </c>
      <c r="F535" s="1141" t="s">
        <v>725</v>
      </c>
      <c r="G535" s="1141"/>
      <c r="H535" s="1141"/>
      <c r="I535" s="1141"/>
      <c r="J535" s="1141"/>
      <c r="K535" s="281" t="s">
        <v>10</v>
      </c>
      <c r="L535" s="1141" t="s">
        <v>726</v>
      </c>
      <c r="M535" s="1141"/>
      <c r="N535" s="1141"/>
      <c r="O535" s="1141"/>
      <c r="P535" s="1141"/>
      <c r="Q535" s="1141"/>
      <c r="R535" s="1141"/>
      <c r="S535" s="281" t="s">
        <v>10</v>
      </c>
      <c r="T535" s="1141" t="s">
        <v>727</v>
      </c>
      <c r="U535" s="1141"/>
      <c r="V535" s="1141"/>
      <c r="W535" s="1141"/>
      <c r="X535" s="1141"/>
      <c r="Y535" s="175"/>
      <c r="Z535" s="1142"/>
      <c r="AA535" s="1139"/>
      <c r="AB535" s="1139"/>
      <c r="AC535" s="1139"/>
      <c r="AD535" s="1139"/>
      <c r="AE535" s="1139"/>
      <c r="AF535" s="1139"/>
      <c r="AG535" s="1140"/>
      <c r="AH535" s="285" t="s">
        <v>10</v>
      </c>
      <c r="AI535" s="1086" t="s">
        <v>728</v>
      </c>
      <c r="AJ535" s="1086"/>
      <c r="AK535" s="1143"/>
    </row>
    <row r="536" spans="1:37" ht="12.6" customHeight="1">
      <c r="A536" s="1138" t="s">
        <v>293</v>
      </c>
      <c r="B536" s="1139"/>
      <c r="C536" s="1139"/>
      <c r="D536" s="1140"/>
      <c r="E536" s="285" t="s">
        <v>10</v>
      </c>
      <c r="F536" s="1141" t="s">
        <v>725</v>
      </c>
      <c r="G536" s="1141"/>
      <c r="H536" s="1141"/>
      <c r="I536" s="1141"/>
      <c r="J536" s="1141"/>
      <c r="K536" s="281" t="s">
        <v>10</v>
      </c>
      <c r="L536" s="1141" t="s">
        <v>726</v>
      </c>
      <c r="M536" s="1141"/>
      <c r="N536" s="1141"/>
      <c r="O536" s="1141"/>
      <c r="P536" s="1141"/>
      <c r="Q536" s="1141"/>
      <c r="R536" s="1141"/>
      <c r="S536" s="281" t="s">
        <v>10</v>
      </c>
      <c r="T536" s="1141" t="s">
        <v>727</v>
      </c>
      <c r="U536" s="1141"/>
      <c r="V536" s="1141"/>
      <c r="W536" s="1141"/>
      <c r="X536" s="1141"/>
      <c r="Y536" s="175"/>
      <c r="Z536" s="1142"/>
      <c r="AA536" s="1139"/>
      <c r="AB536" s="1139"/>
      <c r="AC536" s="1139"/>
      <c r="AD536" s="1139"/>
      <c r="AE536" s="1139"/>
      <c r="AF536" s="1139"/>
      <c r="AG536" s="1140"/>
      <c r="AH536" s="285" t="s">
        <v>10</v>
      </c>
      <c r="AI536" s="1086" t="s">
        <v>728</v>
      </c>
      <c r="AJ536" s="1086"/>
      <c r="AK536" s="1143"/>
    </row>
    <row r="537" spans="1:37" ht="12.6" customHeight="1" thickBot="1">
      <c r="A537" s="1151" t="s">
        <v>293</v>
      </c>
      <c r="B537" s="1152"/>
      <c r="C537" s="1152"/>
      <c r="D537" s="1153"/>
      <c r="E537" s="289" t="s">
        <v>10</v>
      </c>
      <c r="F537" s="1154" t="s">
        <v>725</v>
      </c>
      <c r="G537" s="1154"/>
      <c r="H537" s="1154"/>
      <c r="I537" s="1154"/>
      <c r="J537" s="1154"/>
      <c r="K537" s="287" t="s">
        <v>10</v>
      </c>
      <c r="L537" s="1154" t="s">
        <v>726</v>
      </c>
      <c r="M537" s="1154"/>
      <c r="N537" s="1154"/>
      <c r="O537" s="1154"/>
      <c r="P537" s="1154"/>
      <c r="Q537" s="1154"/>
      <c r="R537" s="1154"/>
      <c r="S537" s="287" t="s">
        <v>10</v>
      </c>
      <c r="T537" s="1154" t="s">
        <v>727</v>
      </c>
      <c r="U537" s="1154"/>
      <c r="V537" s="1154"/>
      <c r="W537" s="1154"/>
      <c r="X537" s="1154"/>
      <c r="Y537" s="176"/>
      <c r="Z537" s="1155"/>
      <c r="AA537" s="1152"/>
      <c r="AB537" s="1152"/>
      <c r="AC537" s="1152"/>
      <c r="AD537" s="1152"/>
      <c r="AE537" s="1152"/>
      <c r="AF537" s="1152"/>
      <c r="AG537" s="1153"/>
      <c r="AH537" s="289" t="s">
        <v>10</v>
      </c>
      <c r="AI537" s="1112" t="s">
        <v>728</v>
      </c>
      <c r="AJ537" s="1112"/>
      <c r="AK537" s="1156"/>
    </row>
    <row r="538" spans="1:37" ht="12.6" customHeight="1">
      <c r="A538" s="41" t="s">
        <v>729</v>
      </c>
      <c r="B538" s="41"/>
      <c r="C538" s="41"/>
      <c r="D538" s="41"/>
      <c r="E538" s="41"/>
      <c r="F538" s="41"/>
      <c r="G538" s="41"/>
      <c r="H538" s="41"/>
      <c r="I538" s="41"/>
      <c r="J538" s="41"/>
      <c r="K538" s="41"/>
      <c r="L538" s="41"/>
      <c r="M538" s="41"/>
      <c r="N538" s="41"/>
      <c r="O538" s="41"/>
      <c r="P538" s="41"/>
      <c r="Q538" s="41"/>
      <c r="R538" s="41"/>
      <c r="S538" s="41"/>
      <c r="T538" s="41"/>
      <c r="U538" s="41"/>
      <c r="V538" s="41"/>
      <c r="W538" s="41"/>
      <c r="X538" s="41"/>
      <c r="Y538" s="41"/>
      <c r="Z538" s="41"/>
      <c r="AA538" s="41"/>
      <c r="AB538" s="41"/>
      <c r="AC538" s="41"/>
      <c r="AD538" s="41"/>
      <c r="AE538" s="41"/>
      <c r="AF538" s="41"/>
      <c r="AG538" s="41"/>
      <c r="AH538" s="41"/>
      <c r="AI538" s="41"/>
      <c r="AJ538" s="41"/>
      <c r="AK538" s="41"/>
    </row>
    <row r="539" spans="1:37" ht="12.6" customHeight="1">
      <c r="A539" s="41"/>
      <c r="B539" s="41"/>
      <c r="C539" s="41"/>
      <c r="D539" s="41"/>
      <c r="E539" s="41"/>
      <c r="F539" s="41"/>
      <c r="G539" s="41"/>
      <c r="H539" s="41"/>
      <c r="I539" s="41"/>
      <c r="J539" s="41"/>
      <c r="K539" s="41"/>
      <c r="L539" s="41"/>
      <c r="M539" s="41"/>
      <c r="N539" s="41"/>
      <c r="O539" s="41"/>
      <c r="P539" s="41"/>
      <c r="Q539" s="41"/>
      <c r="R539" s="41"/>
      <c r="S539" s="41"/>
      <c r="T539" s="41"/>
      <c r="U539" s="41"/>
      <c r="V539" s="41"/>
      <c r="W539" s="41"/>
      <c r="X539" s="41"/>
      <c r="Y539" s="41"/>
      <c r="Z539" s="41"/>
      <c r="AA539" s="41"/>
      <c r="AB539" s="41"/>
      <c r="AC539" s="41"/>
      <c r="AD539" s="41"/>
      <c r="AE539" s="41"/>
      <c r="AF539" s="41"/>
      <c r="AG539" s="41"/>
      <c r="AH539" s="41"/>
      <c r="AI539" s="41"/>
      <c r="AJ539" s="41"/>
      <c r="AK539" s="41"/>
    </row>
    <row r="540" spans="1:37" ht="12.6" customHeight="1" thickBot="1">
      <c r="A540" s="41" t="s">
        <v>730</v>
      </c>
      <c r="B540" s="41"/>
      <c r="C540" s="41"/>
      <c r="D540" s="41"/>
      <c r="E540" s="41"/>
      <c r="F540" s="41"/>
      <c r="G540" s="41"/>
      <c r="H540" s="41"/>
      <c r="I540" s="41"/>
      <c r="J540" s="41"/>
      <c r="K540" s="41"/>
      <c r="L540" s="41"/>
      <c r="M540" s="41"/>
      <c r="N540" s="41"/>
      <c r="O540" s="41"/>
      <c r="P540" s="41"/>
      <c r="Q540" s="41"/>
      <c r="R540" s="41"/>
      <c r="S540" s="41"/>
      <c r="T540" s="41"/>
      <c r="U540" s="41"/>
      <c r="V540" s="41"/>
      <c r="W540" s="41"/>
      <c r="X540" s="41"/>
      <c r="Y540" s="41"/>
      <c r="Z540" s="41"/>
      <c r="AA540" s="41"/>
      <c r="AB540" s="41"/>
      <c r="AC540" s="41"/>
      <c r="AD540" s="41"/>
      <c r="AE540" s="41"/>
      <c r="AF540" s="41"/>
      <c r="AG540" s="41"/>
      <c r="AH540" s="41"/>
      <c r="AI540" s="41"/>
      <c r="AJ540" s="41"/>
      <c r="AK540" s="41"/>
    </row>
    <row r="541" spans="1:37" ht="12.6" customHeight="1" thickBot="1">
      <c r="A541" s="1131" t="s">
        <v>721</v>
      </c>
      <c r="B541" s="1132"/>
      <c r="C541" s="1132"/>
      <c r="D541" s="1133"/>
      <c r="E541" s="1134" t="s">
        <v>731</v>
      </c>
      <c r="F541" s="1135"/>
      <c r="G541" s="1135"/>
      <c r="H541" s="1135"/>
      <c r="I541" s="1135"/>
      <c r="J541" s="1135"/>
      <c r="K541" s="1135"/>
      <c r="L541" s="1135"/>
      <c r="M541" s="1135"/>
      <c r="N541" s="1135"/>
      <c r="O541" s="1135"/>
      <c r="P541" s="1135"/>
      <c r="Q541" s="1135"/>
      <c r="R541" s="1135"/>
      <c r="S541" s="1135"/>
      <c r="T541" s="1136"/>
      <c r="U541" s="1135" t="s">
        <v>732</v>
      </c>
      <c r="V541" s="1135"/>
      <c r="W541" s="1135"/>
      <c r="X541" s="1135"/>
      <c r="Y541" s="1135"/>
      <c r="Z541" s="1135"/>
      <c r="AA541" s="1135"/>
      <c r="AB541" s="1135"/>
      <c r="AC541" s="1134" t="s">
        <v>733</v>
      </c>
      <c r="AD541" s="1135"/>
      <c r="AE541" s="1135"/>
      <c r="AF541" s="1135"/>
      <c r="AG541" s="1136"/>
      <c r="AH541" s="1132" t="s">
        <v>724</v>
      </c>
      <c r="AI541" s="1132"/>
      <c r="AJ541" s="1132"/>
      <c r="AK541" s="1137"/>
    </row>
    <row r="542" spans="1:37" ht="12.6" customHeight="1">
      <c r="A542" s="1144" t="s">
        <v>293</v>
      </c>
      <c r="B542" s="1145"/>
      <c r="C542" s="1145"/>
      <c r="D542" s="1146"/>
      <c r="E542" s="1148"/>
      <c r="F542" s="1145"/>
      <c r="G542" s="1145"/>
      <c r="H542" s="1145"/>
      <c r="I542" s="1145"/>
      <c r="J542" s="1145"/>
      <c r="K542" s="1145"/>
      <c r="L542" s="1145"/>
      <c r="M542" s="1145"/>
      <c r="N542" s="1145"/>
      <c r="O542" s="1145"/>
      <c r="P542" s="1145"/>
      <c r="Q542" s="1145"/>
      <c r="R542" s="1145"/>
      <c r="S542" s="1145"/>
      <c r="T542" s="1146"/>
      <c r="U542" s="1145"/>
      <c r="V542" s="1145"/>
      <c r="W542" s="1145"/>
      <c r="X542" s="1145"/>
      <c r="Y542" s="1145"/>
      <c r="Z542" s="1145"/>
      <c r="AA542" s="1145"/>
      <c r="AB542" s="1145"/>
      <c r="AC542" s="288" t="s">
        <v>10</v>
      </c>
      <c r="AD542" s="1147" t="s">
        <v>734</v>
      </c>
      <c r="AE542" s="1147"/>
      <c r="AF542" s="1147"/>
      <c r="AG542" s="1157"/>
      <c r="AH542" s="288" t="s">
        <v>10</v>
      </c>
      <c r="AI542" s="1149" t="s">
        <v>728</v>
      </c>
      <c r="AJ542" s="1149"/>
      <c r="AK542" s="1150"/>
    </row>
    <row r="543" spans="1:37" ht="12.6" customHeight="1">
      <c r="A543" s="1138" t="s">
        <v>293</v>
      </c>
      <c r="B543" s="1139"/>
      <c r="C543" s="1139"/>
      <c r="D543" s="1140"/>
      <c r="E543" s="1142"/>
      <c r="F543" s="1139"/>
      <c r="G543" s="1139"/>
      <c r="H543" s="1139"/>
      <c r="I543" s="1139"/>
      <c r="J543" s="1139"/>
      <c r="K543" s="1139"/>
      <c r="L543" s="1139"/>
      <c r="M543" s="1139"/>
      <c r="N543" s="1139"/>
      <c r="O543" s="1139"/>
      <c r="P543" s="1139"/>
      <c r="Q543" s="1139"/>
      <c r="R543" s="1139"/>
      <c r="S543" s="1139"/>
      <c r="T543" s="1140"/>
      <c r="U543" s="1139"/>
      <c r="V543" s="1139"/>
      <c r="W543" s="1139"/>
      <c r="X543" s="1139"/>
      <c r="Y543" s="1139"/>
      <c r="Z543" s="1139"/>
      <c r="AA543" s="1139"/>
      <c r="AB543" s="1139"/>
      <c r="AC543" s="285" t="s">
        <v>10</v>
      </c>
      <c r="AD543" s="1141" t="s">
        <v>734</v>
      </c>
      <c r="AE543" s="1141"/>
      <c r="AF543" s="1141"/>
      <c r="AG543" s="1158"/>
      <c r="AH543" s="285" t="s">
        <v>10</v>
      </c>
      <c r="AI543" s="1086" t="s">
        <v>728</v>
      </c>
      <c r="AJ543" s="1086"/>
      <c r="AK543" s="1143"/>
    </row>
    <row r="544" spans="1:37" ht="12.6" customHeight="1">
      <c r="A544" s="1138" t="s">
        <v>293</v>
      </c>
      <c r="B544" s="1139"/>
      <c r="C544" s="1139"/>
      <c r="D544" s="1140"/>
      <c r="E544" s="1142"/>
      <c r="F544" s="1139"/>
      <c r="G544" s="1139"/>
      <c r="H544" s="1139"/>
      <c r="I544" s="1139"/>
      <c r="J544" s="1139"/>
      <c r="K544" s="1139"/>
      <c r="L544" s="1139"/>
      <c r="M544" s="1139"/>
      <c r="N544" s="1139"/>
      <c r="O544" s="1139"/>
      <c r="P544" s="1139"/>
      <c r="Q544" s="1139"/>
      <c r="R544" s="1139"/>
      <c r="S544" s="1139"/>
      <c r="T544" s="1140"/>
      <c r="U544" s="1139"/>
      <c r="V544" s="1139"/>
      <c r="W544" s="1139"/>
      <c r="X544" s="1139"/>
      <c r="Y544" s="1139"/>
      <c r="Z544" s="1139"/>
      <c r="AA544" s="1139"/>
      <c r="AB544" s="1139"/>
      <c r="AC544" s="285" t="s">
        <v>10</v>
      </c>
      <c r="AD544" s="1141" t="s">
        <v>734</v>
      </c>
      <c r="AE544" s="1141"/>
      <c r="AF544" s="1141"/>
      <c r="AG544" s="1158"/>
      <c r="AH544" s="285" t="s">
        <v>10</v>
      </c>
      <c r="AI544" s="1086" t="s">
        <v>728</v>
      </c>
      <c r="AJ544" s="1086"/>
      <c r="AK544" s="1143"/>
    </row>
    <row r="545" spans="1:37" ht="12.6" customHeight="1">
      <c r="A545" s="1138" t="s">
        <v>293</v>
      </c>
      <c r="B545" s="1139"/>
      <c r="C545" s="1139"/>
      <c r="D545" s="1140"/>
      <c r="E545" s="1142"/>
      <c r="F545" s="1139"/>
      <c r="G545" s="1139"/>
      <c r="H545" s="1139"/>
      <c r="I545" s="1139"/>
      <c r="J545" s="1139"/>
      <c r="K545" s="1139"/>
      <c r="L545" s="1139"/>
      <c r="M545" s="1139"/>
      <c r="N545" s="1139"/>
      <c r="O545" s="1139"/>
      <c r="P545" s="1139"/>
      <c r="Q545" s="1139"/>
      <c r="R545" s="1139"/>
      <c r="S545" s="1139"/>
      <c r="T545" s="1140"/>
      <c r="U545" s="1139"/>
      <c r="V545" s="1139"/>
      <c r="W545" s="1139"/>
      <c r="X545" s="1139"/>
      <c r="Y545" s="1139"/>
      <c r="Z545" s="1139"/>
      <c r="AA545" s="1139"/>
      <c r="AB545" s="1139"/>
      <c r="AC545" s="285" t="s">
        <v>10</v>
      </c>
      <c r="AD545" s="1141" t="s">
        <v>734</v>
      </c>
      <c r="AE545" s="1141"/>
      <c r="AF545" s="1141"/>
      <c r="AG545" s="1158"/>
      <c r="AH545" s="285" t="s">
        <v>10</v>
      </c>
      <c r="AI545" s="1086" t="s">
        <v>728</v>
      </c>
      <c r="AJ545" s="1086"/>
      <c r="AK545" s="1143"/>
    </row>
    <row r="546" spans="1:37" ht="12.6" customHeight="1">
      <c r="A546" s="1138" t="s">
        <v>293</v>
      </c>
      <c r="B546" s="1139"/>
      <c r="C546" s="1139"/>
      <c r="D546" s="1140"/>
      <c r="E546" s="1142"/>
      <c r="F546" s="1139"/>
      <c r="G546" s="1139"/>
      <c r="H546" s="1139"/>
      <c r="I546" s="1139"/>
      <c r="J546" s="1139"/>
      <c r="K546" s="1139"/>
      <c r="L546" s="1139"/>
      <c r="M546" s="1139"/>
      <c r="N546" s="1139"/>
      <c r="O546" s="1139"/>
      <c r="P546" s="1139"/>
      <c r="Q546" s="1139"/>
      <c r="R546" s="1139"/>
      <c r="S546" s="1139"/>
      <c r="T546" s="1140"/>
      <c r="U546" s="1139"/>
      <c r="V546" s="1139"/>
      <c r="W546" s="1139"/>
      <c r="X546" s="1139"/>
      <c r="Y546" s="1139"/>
      <c r="Z546" s="1139"/>
      <c r="AA546" s="1139"/>
      <c r="AB546" s="1139"/>
      <c r="AC546" s="285" t="s">
        <v>10</v>
      </c>
      <c r="AD546" s="1141" t="s">
        <v>734</v>
      </c>
      <c r="AE546" s="1141"/>
      <c r="AF546" s="1141"/>
      <c r="AG546" s="1158"/>
      <c r="AH546" s="285" t="s">
        <v>10</v>
      </c>
      <c r="AI546" s="1086" t="s">
        <v>728</v>
      </c>
      <c r="AJ546" s="1086"/>
      <c r="AK546" s="1143"/>
    </row>
    <row r="547" spans="1:37" ht="12.6" customHeight="1">
      <c r="A547" s="1138" t="s">
        <v>293</v>
      </c>
      <c r="B547" s="1139"/>
      <c r="C547" s="1139"/>
      <c r="D547" s="1140"/>
      <c r="E547" s="1142"/>
      <c r="F547" s="1139"/>
      <c r="G547" s="1139"/>
      <c r="H547" s="1139"/>
      <c r="I547" s="1139"/>
      <c r="J547" s="1139"/>
      <c r="K547" s="1139"/>
      <c r="L547" s="1139"/>
      <c r="M547" s="1139"/>
      <c r="N547" s="1139"/>
      <c r="O547" s="1139"/>
      <c r="P547" s="1139"/>
      <c r="Q547" s="1139"/>
      <c r="R547" s="1139"/>
      <c r="S547" s="1139"/>
      <c r="T547" s="1140"/>
      <c r="U547" s="1139"/>
      <c r="V547" s="1139"/>
      <c r="W547" s="1139"/>
      <c r="X547" s="1139"/>
      <c r="Y547" s="1139"/>
      <c r="Z547" s="1139"/>
      <c r="AA547" s="1139"/>
      <c r="AB547" s="1139"/>
      <c r="AC547" s="285" t="s">
        <v>10</v>
      </c>
      <c r="AD547" s="1141" t="s">
        <v>734</v>
      </c>
      <c r="AE547" s="1141"/>
      <c r="AF547" s="1141"/>
      <c r="AG547" s="1158"/>
      <c r="AH547" s="285" t="s">
        <v>10</v>
      </c>
      <c r="AI547" s="1086" t="s">
        <v>728</v>
      </c>
      <c r="AJ547" s="1086"/>
      <c r="AK547" s="1143"/>
    </row>
    <row r="548" spans="1:37" ht="12.6" customHeight="1">
      <c r="A548" s="1138" t="s">
        <v>293</v>
      </c>
      <c r="B548" s="1139"/>
      <c r="C548" s="1139"/>
      <c r="D548" s="1140"/>
      <c r="E548" s="1142"/>
      <c r="F548" s="1139"/>
      <c r="G548" s="1139"/>
      <c r="H548" s="1139"/>
      <c r="I548" s="1139"/>
      <c r="J548" s="1139"/>
      <c r="K548" s="1139"/>
      <c r="L548" s="1139"/>
      <c r="M548" s="1139"/>
      <c r="N548" s="1139"/>
      <c r="O548" s="1139"/>
      <c r="P548" s="1139"/>
      <c r="Q548" s="1139"/>
      <c r="R548" s="1139"/>
      <c r="S548" s="1139"/>
      <c r="T548" s="1140"/>
      <c r="U548" s="1139"/>
      <c r="V548" s="1139"/>
      <c r="W548" s="1139"/>
      <c r="X548" s="1139"/>
      <c r="Y548" s="1139"/>
      <c r="Z548" s="1139"/>
      <c r="AA548" s="1139"/>
      <c r="AB548" s="1139"/>
      <c r="AC548" s="285" t="s">
        <v>10</v>
      </c>
      <c r="AD548" s="1141" t="s">
        <v>734</v>
      </c>
      <c r="AE548" s="1141"/>
      <c r="AF548" s="1141"/>
      <c r="AG548" s="1158"/>
      <c r="AH548" s="285" t="s">
        <v>10</v>
      </c>
      <c r="AI548" s="1086" t="s">
        <v>728</v>
      </c>
      <c r="AJ548" s="1086"/>
      <c r="AK548" s="1143"/>
    </row>
    <row r="549" spans="1:37" ht="12.6" customHeight="1">
      <c r="A549" s="1138" t="s">
        <v>293</v>
      </c>
      <c r="B549" s="1139"/>
      <c r="C549" s="1139"/>
      <c r="D549" s="1140"/>
      <c r="E549" s="1142"/>
      <c r="F549" s="1139"/>
      <c r="G549" s="1139"/>
      <c r="H549" s="1139"/>
      <c r="I549" s="1139"/>
      <c r="J549" s="1139"/>
      <c r="K549" s="1139"/>
      <c r="L549" s="1139"/>
      <c r="M549" s="1139"/>
      <c r="N549" s="1139"/>
      <c r="O549" s="1139"/>
      <c r="P549" s="1139"/>
      <c r="Q549" s="1139"/>
      <c r="R549" s="1139"/>
      <c r="S549" s="1139"/>
      <c r="T549" s="1140"/>
      <c r="U549" s="1139"/>
      <c r="V549" s="1139"/>
      <c r="W549" s="1139"/>
      <c r="X549" s="1139"/>
      <c r="Y549" s="1139"/>
      <c r="Z549" s="1139"/>
      <c r="AA549" s="1139"/>
      <c r="AB549" s="1139"/>
      <c r="AC549" s="285" t="s">
        <v>10</v>
      </c>
      <c r="AD549" s="1141" t="s">
        <v>734</v>
      </c>
      <c r="AE549" s="1141"/>
      <c r="AF549" s="1141"/>
      <c r="AG549" s="1158"/>
      <c r="AH549" s="285" t="s">
        <v>10</v>
      </c>
      <c r="AI549" s="1086" t="s">
        <v>728</v>
      </c>
      <c r="AJ549" s="1086"/>
      <c r="AK549" s="1143"/>
    </row>
    <row r="550" spans="1:37" ht="12.6" customHeight="1">
      <c r="A550" s="1138" t="s">
        <v>293</v>
      </c>
      <c r="B550" s="1139"/>
      <c r="C550" s="1139"/>
      <c r="D550" s="1140"/>
      <c r="E550" s="1142"/>
      <c r="F550" s="1139"/>
      <c r="G550" s="1139"/>
      <c r="H550" s="1139"/>
      <c r="I550" s="1139"/>
      <c r="J550" s="1139"/>
      <c r="K550" s="1139"/>
      <c r="L550" s="1139"/>
      <c r="M550" s="1139"/>
      <c r="N550" s="1139"/>
      <c r="O550" s="1139"/>
      <c r="P550" s="1139"/>
      <c r="Q550" s="1139"/>
      <c r="R550" s="1139"/>
      <c r="S550" s="1139"/>
      <c r="T550" s="1140"/>
      <c r="U550" s="1139"/>
      <c r="V550" s="1139"/>
      <c r="W550" s="1139"/>
      <c r="X550" s="1139"/>
      <c r="Y550" s="1139"/>
      <c r="Z550" s="1139"/>
      <c r="AA550" s="1139"/>
      <c r="AB550" s="1139"/>
      <c r="AC550" s="285" t="s">
        <v>10</v>
      </c>
      <c r="AD550" s="1141" t="s">
        <v>734</v>
      </c>
      <c r="AE550" s="1141"/>
      <c r="AF550" s="1141"/>
      <c r="AG550" s="1158"/>
      <c r="AH550" s="285" t="s">
        <v>10</v>
      </c>
      <c r="AI550" s="1086" t="s">
        <v>728</v>
      </c>
      <c r="AJ550" s="1086"/>
      <c r="AK550" s="1143"/>
    </row>
    <row r="551" spans="1:37" ht="12.6" customHeight="1" thickBot="1">
      <c r="A551" s="1151" t="s">
        <v>293</v>
      </c>
      <c r="B551" s="1152"/>
      <c r="C551" s="1152"/>
      <c r="D551" s="1153"/>
      <c r="E551" s="1155"/>
      <c r="F551" s="1152"/>
      <c r="G551" s="1152"/>
      <c r="H551" s="1152"/>
      <c r="I551" s="1152"/>
      <c r="J551" s="1152"/>
      <c r="K551" s="1152"/>
      <c r="L551" s="1152"/>
      <c r="M551" s="1152"/>
      <c r="N551" s="1152"/>
      <c r="O551" s="1152"/>
      <c r="P551" s="1152"/>
      <c r="Q551" s="1152"/>
      <c r="R551" s="1152"/>
      <c r="S551" s="1152"/>
      <c r="T551" s="1153"/>
      <c r="U551" s="1152"/>
      <c r="V551" s="1152"/>
      <c r="W551" s="1152"/>
      <c r="X551" s="1152"/>
      <c r="Y551" s="1152"/>
      <c r="Z551" s="1152"/>
      <c r="AA551" s="1152"/>
      <c r="AB551" s="1152"/>
      <c r="AC551" s="289" t="s">
        <v>10</v>
      </c>
      <c r="AD551" s="1154" t="s">
        <v>734</v>
      </c>
      <c r="AE551" s="1154"/>
      <c r="AF551" s="1154"/>
      <c r="AG551" s="1160"/>
      <c r="AH551" s="289" t="s">
        <v>10</v>
      </c>
      <c r="AI551" s="1112" t="s">
        <v>728</v>
      </c>
      <c r="AJ551" s="1112"/>
      <c r="AK551" s="1156"/>
    </row>
    <row r="552" spans="1:37" ht="14.1" customHeight="1">
      <c r="A552" s="323"/>
      <c r="B552" s="323"/>
      <c r="C552" s="323"/>
      <c r="D552" s="323"/>
      <c r="E552" s="323"/>
      <c r="F552" s="323"/>
      <c r="G552" s="323"/>
      <c r="H552" s="323"/>
      <c r="I552" s="323"/>
      <c r="J552" s="323"/>
      <c r="K552" s="323"/>
      <c r="L552" s="323"/>
      <c r="M552" s="323"/>
      <c r="N552" s="323"/>
      <c r="O552" s="323"/>
      <c r="P552" s="323"/>
      <c r="Q552" s="323"/>
      <c r="R552" s="323"/>
      <c r="S552" s="323"/>
      <c r="T552" s="323"/>
      <c r="U552" s="323"/>
      <c r="V552" s="323"/>
      <c r="W552" s="323"/>
      <c r="X552" s="323"/>
      <c r="Y552" s="323"/>
      <c r="Z552" s="323"/>
      <c r="AA552" s="323"/>
      <c r="AB552" s="323"/>
      <c r="AC552" s="359"/>
      <c r="AD552" s="325"/>
      <c r="AE552" s="325"/>
      <c r="AF552" s="325"/>
      <c r="AG552" s="325"/>
      <c r="AH552" s="359"/>
      <c r="AI552" s="191"/>
      <c r="AJ552" s="191"/>
      <c r="AK552" s="191"/>
    </row>
    <row r="553" spans="1:37" ht="14.1" customHeight="1" thickBot="1">
      <c r="A553" s="38" t="s">
        <v>163</v>
      </c>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c r="AK553" s="209" t="s">
        <v>735</v>
      </c>
    </row>
    <row r="554" spans="1:37" ht="12.95" customHeight="1">
      <c r="A554" s="177"/>
      <c r="B554" s="1161" t="s">
        <v>736</v>
      </c>
      <c r="C554" s="702"/>
      <c r="D554" s="702"/>
      <c r="E554" s="1162"/>
      <c r="F554" s="309" t="s">
        <v>171</v>
      </c>
      <c r="G554" s="310"/>
      <c r="H554" s="310"/>
      <c r="I554" s="311"/>
      <c r="J554" s="111" t="s">
        <v>172</v>
      </c>
      <c r="K554" s="178"/>
      <c r="L554" s="178"/>
      <c r="M554" s="112"/>
      <c r="N554" s="113"/>
      <c r="O554" s="312" t="s">
        <v>737</v>
      </c>
      <c r="P554" s="313"/>
      <c r="Q554" s="313"/>
      <c r="R554" s="313"/>
      <c r="S554" s="313"/>
      <c r="T554" s="313"/>
      <c r="U554" s="313"/>
      <c r="V554" s="313"/>
      <c r="W554" s="313"/>
      <c r="X554" s="313"/>
      <c r="Y554" s="313"/>
      <c r="Z554" s="313"/>
      <c r="AA554" s="313"/>
      <c r="AB554" s="313"/>
      <c r="AC554" s="313"/>
      <c r="AD554" s="313"/>
      <c r="AE554" s="313"/>
      <c r="AF554" s="313"/>
      <c r="AG554" s="313"/>
      <c r="AH554" s="313"/>
      <c r="AI554" s="314"/>
      <c r="AJ554" s="1166" t="s">
        <v>173</v>
      </c>
      <c r="AK554" s="1167"/>
    </row>
    <row r="555" spans="1:37" ht="12.95" customHeight="1" thickBot="1">
      <c r="A555" s="179"/>
      <c r="B555" s="1163"/>
      <c r="C555" s="1164"/>
      <c r="D555" s="1164"/>
      <c r="E555" s="1165"/>
      <c r="F555" s="241"/>
      <c r="G555" s="197"/>
      <c r="H555" s="197"/>
      <c r="I555" s="198"/>
      <c r="J555" s="88" t="s">
        <v>174</v>
      </c>
      <c r="K555" s="180"/>
      <c r="L555" s="93"/>
      <c r="M555" s="93"/>
      <c r="N555" s="89"/>
      <c r="O555" s="315" t="s">
        <v>175</v>
      </c>
      <c r="P555" s="316"/>
      <c r="Q555" s="316"/>
      <c r="R555" s="316"/>
      <c r="S555" s="316"/>
      <c r="T555" s="316"/>
      <c r="U555" s="316"/>
      <c r="V555" s="316"/>
      <c r="W555" s="316"/>
      <c r="X555" s="316"/>
      <c r="Y555" s="316"/>
      <c r="Z555" s="316"/>
      <c r="AA555" s="316"/>
      <c r="AB555" s="316"/>
      <c r="AC555" s="316"/>
      <c r="AD555" s="316"/>
      <c r="AE555" s="316"/>
      <c r="AF555" s="317"/>
      <c r="AG555" s="181" t="s">
        <v>176</v>
      </c>
      <c r="AH555" s="181"/>
      <c r="AI555" s="182"/>
      <c r="AJ555" s="1168"/>
      <c r="AK555" s="1169"/>
    </row>
    <row r="556" spans="1:37" ht="12.95" customHeight="1">
      <c r="A556" s="242" t="s">
        <v>738</v>
      </c>
      <c r="B556" s="70" t="s">
        <v>356</v>
      </c>
      <c r="C556" s="41"/>
      <c r="D556" s="41"/>
      <c r="E556" s="61"/>
      <c r="F556" s="70" t="s">
        <v>739</v>
      </c>
      <c r="G556" s="41"/>
      <c r="H556" s="41"/>
      <c r="I556" s="41"/>
      <c r="J556" s="70" t="s">
        <v>740</v>
      </c>
      <c r="K556" s="41"/>
      <c r="L556" s="41"/>
      <c r="M556" s="41"/>
      <c r="N556" s="107"/>
      <c r="O556" s="266" t="s">
        <v>10</v>
      </c>
      <c r="P556" s="41" t="s">
        <v>741</v>
      </c>
      <c r="Q556" s="41"/>
      <c r="R556" s="41"/>
      <c r="S556" s="41"/>
      <c r="T556" s="41"/>
      <c r="U556" s="41"/>
      <c r="V556" s="41"/>
      <c r="W556" s="41"/>
      <c r="X556" s="41"/>
      <c r="Y556" s="41"/>
      <c r="Z556" s="41"/>
      <c r="AA556" s="41"/>
      <c r="AB556" s="41"/>
      <c r="AC556" s="41"/>
      <c r="AD556" s="41"/>
      <c r="AE556" s="41"/>
      <c r="AF556" s="61"/>
      <c r="AG556" s="291" t="s">
        <v>10</v>
      </c>
      <c r="AH556" s="897" t="s">
        <v>456</v>
      </c>
      <c r="AI556" s="898"/>
      <c r="AJ556" s="203"/>
      <c r="AK556" s="116"/>
    </row>
    <row r="557" spans="1:37" ht="12.95" customHeight="1">
      <c r="A557" s="243"/>
      <c r="B557" s="725" t="s">
        <v>360</v>
      </c>
      <c r="C557" s="726"/>
      <c r="D557" s="726"/>
      <c r="E557" s="727"/>
      <c r="F557" s="56" t="s">
        <v>742</v>
      </c>
      <c r="G557" s="57"/>
      <c r="H557" s="57"/>
      <c r="I557" s="183"/>
      <c r="J557" s="56" t="s">
        <v>743</v>
      </c>
      <c r="K557" s="57"/>
      <c r="L557" s="57"/>
      <c r="M557" s="57"/>
      <c r="N557" s="184"/>
      <c r="O557" s="57" t="s">
        <v>258</v>
      </c>
      <c r="P557" s="57" t="s">
        <v>744</v>
      </c>
      <c r="Q557" s="57"/>
      <c r="R557" s="57"/>
      <c r="S557" s="57"/>
      <c r="T557" s="57"/>
      <c r="U557" s="57"/>
      <c r="V557" s="57"/>
      <c r="W557" s="57"/>
      <c r="X557" s="57"/>
      <c r="Y557" s="57"/>
      <c r="Z557" s="57"/>
      <c r="AA557" s="57"/>
      <c r="AB557" s="57"/>
      <c r="AC557" s="57"/>
      <c r="AD557" s="57"/>
      <c r="AE557" s="57"/>
      <c r="AF557" s="83"/>
      <c r="AG557" s="291" t="s">
        <v>10</v>
      </c>
      <c r="AH557" s="788" t="s">
        <v>281</v>
      </c>
      <c r="AI557" s="1159"/>
      <c r="AJ557" s="203"/>
      <c r="AK557" s="116"/>
    </row>
    <row r="558" spans="1:37" ht="12.95" customHeight="1">
      <c r="A558" s="243"/>
      <c r="B558" s="725" t="s">
        <v>179</v>
      </c>
      <c r="C558" s="726"/>
      <c r="D558" s="726"/>
      <c r="E558" s="727"/>
      <c r="F558" s="51"/>
      <c r="G558" s="41"/>
      <c r="H558" s="41"/>
      <c r="J558" s="70"/>
      <c r="K558" s="41"/>
      <c r="L558" s="41"/>
      <c r="M558" s="41"/>
      <c r="N558" s="107"/>
      <c r="O558" s="41"/>
      <c r="P558" s="265" t="s">
        <v>10</v>
      </c>
      <c r="Q558" s="41" t="s">
        <v>745</v>
      </c>
      <c r="R558" s="41"/>
      <c r="S558" s="41"/>
      <c r="T558" s="41"/>
      <c r="U558" s="41"/>
      <c r="V558" s="41"/>
      <c r="W558" s="41"/>
      <c r="X558" s="41"/>
      <c r="Y558" s="41"/>
      <c r="Z558" s="41"/>
      <c r="AA558" s="41"/>
      <c r="AB558" s="41"/>
      <c r="AC558" s="41"/>
      <c r="AD558" s="41"/>
      <c r="AE558" s="41"/>
      <c r="AF558" s="61"/>
      <c r="AG558" s="291" t="s">
        <v>10</v>
      </c>
      <c r="AH558" s="788"/>
      <c r="AI558" s="1159"/>
      <c r="AJ558" s="203"/>
      <c r="AK558" s="116"/>
    </row>
    <row r="559" spans="1:37" ht="12.95" customHeight="1">
      <c r="A559" s="243"/>
      <c r="B559" s="795" t="s">
        <v>365</v>
      </c>
      <c r="C559" s="734"/>
      <c r="D559" s="734"/>
      <c r="E559" s="735"/>
      <c r="F559" s="51"/>
      <c r="G559" s="41"/>
      <c r="H559" s="41"/>
      <c r="J559" s="70"/>
      <c r="K559" s="41"/>
      <c r="L559" s="41"/>
      <c r="M559" s="41"/>
      <c r="N559" s="107"/>
      <c r="O559" s="41"/>
      <c r="P559" s="265" t="s">
        <v>10</v>
      </c>
      <c r="Q559" s="41" t="s">
        <v>746</v>
      </c>
      <c r="R559" s="41"/>
      <c r="S559" s="41"/>
      <c r="T559" s="41"/>
      <c r="U559" s="41"/>
      <c r="V559" s="41"/>
      <c r="W559" s="41"/>
      <c r="X559" s="41"/>
      <c r="Y559" s="41"/>
      <c r="Z559" s="41"/>
      <c r="AA559" s="41"/>
      <c r="AB559" s="41"/>
      <c r="AC559" s="41"/>
      <c r="AD559" s="41"/>
      <c r="AE559" s="41"/>
      <c r="AF559" s="61"/>
      <c r="AG559" s="291" t="s">
        <v>10</v>
      </c>
      <c r="AH559" s="788"/>
      <c r="AI559" s="1159"/>
      <c r="AJ559" s="70"/>
      <c r="AK559" s="116"/>
    </row>
    <row r="560" spans="1:37" ht="12.95" customHeight="1">
      <c r="A560" s="243"/>
      <c r="B560" s="70"/>
      <c r="C560" s="41"/>
      <c r="D560" s="41"/>
      <c r="E560" s="61"/>
      <c r="F560" s="70"/>
      <c r="G560" s="41"/>
      <c r="H560" s="41"/>
      <c r="I560" s="41"/>
      <c r="J560" s="56" t="s">
        <v>747</v>
      </c>
      <c r="K560" s="57"/>
      <c r="L560" s="57"/>
      <c r="M560" s="57"/>
      <c r="N560" s="184"/>
      <c r="O560" s="57" t="s">
        <v>258</v>
      </c>
      <c r="P560" s="57" t="s">
        <v>748</v>
      </c>
      <c r="Q560" s="57"/>
      <c r="R560" s="57"/>
      <c r="S560" s="57"/>
      <c r="T560" s="57"/>
      <c r="U560" s="57"/>
      <c r="V560" s="57"/>
      <c r="W560" s="57"/>
      <c r="X560" s="57"/>
      <c r="Y560" s="57"/>
      <c r="Z560" s="57"/>
      <c r="AA560" s="57"/>
      <c r="AB560" s="57"/>
      <c r="AC560" s="57"/>
      <c r="AD560" s="57"/>
      <c r="AE560" s="57"/>
      <c r="AF560" s="83"/>
      <c r="AG560" s="291" t="s">
        <v>10</v>
      </c>
      <c r="AH560" s="788"/>
      <c r="AI560" s="1159"/>
      <c r="AJ560" s="70"/>
      <c r="AK560" s="116"/>
    </row>
    <row r="561" spans="1:37" ht="12.95" customHeight="1">
      <c r="A561" s="243"/>
      <c r="B561" s="70"/>
      <c r="C561" s="41"/>
      <c r="D561" s="41"/>
      <c r="E561" s="61"/>
      <c r="F561" s="105"/>
      <c r="G561" s="41"/>
      <c r="H561" s="41"/>
      <c r="I561" s="41"/>
      <c r="J561" s="70"/>
      <c r="K561" s="41"/>
      <c r="L561" s="41"/>
      <c r="M561" s="41"/>
      <c r="N561" s="107"/>
      <c r="O561" s="41"/>
      <c r="P561" s="265" t="s">
        <v>10</v>
      </c>
      <c r="Q561" s="41" t="s">
        <v>749</v>
      </c>
      <c r="R561" s="41"/>
      <c r="S561" s="41"/>
      <c r="T561" s="41"/>
      <c r="U561" s="41"/>
      <c r="V561" s="41"/>
      <c r="W561" s="41"/>
      <c r="X561" s="41"/>
      <c r="Y561" s="41"/>
      <c r="Z561" s="41"/>
      <c r="AA561" s="41"/>
      <c r="AB561" s="41"/>
      <c r="AC561" s="41"/>
      <c r="AD561" s="41"/>
      <c r="AE561" s="41"/>
      <c r="AF561" s="61"/>
      <c r="AG561" s="41"/>
      <c r="AH561" s="41"/>
      <c r="AI561" s="3"/>
      <c r="AJ561" s="70"/>
      <c r="AK561" s="116"/>
    </row>
    <row r="562" spans="1:37" ht="12.95" customHeight="1">
      <c r="A562" s="243"/>
      <c r="B562" s="70"/>
      <c r="C562" s="41"/>
      <c r="D562" s="41"/>
      <c r="E562" s="61"/>
      <c r="F562" s="70"/>
      <c r="G562" s="41"/>
      <c r="H562" s="41"/>
      <c r="I562" s="41"/>
      <c r="J562" s="71"/>
      <c r="K562" s="72"/>
      <c r="L562" s="72"/>
      <c r="M562" s="72"/>
      <c r="N562" s="185"/>
      <c r="O562" s="72"/>
      <c r="P562" s="292" t="s">
        <v>10</v>
      </c>
      <c r="Q562" s="72" t="s">
        <v>746</v>
      </c>
      <c r="R562" s="72"/>
      <c r="S562" s="72"/>
      <c r="T562" s="72"/>
      <c r="U562" s="72"/>
      <c r="V562" s="72"/>
      <c r="W562" s="72"/>
      <c r="X562" s="72"/>
      <c r="Y562" s="72"/>
      <c r="Z562" s="72"/>
      <c r="AA562" s="72"/>
      <c r="AB562" s="72"/>
      <c r="AC562" s="72"/>
      <c r="AD562" s="72"/>
      <c r="AE562" s="72"/>
      <c r="AF562" s="101"/>
      <c r="AG562" s="41"/>
      <c r="AH562" s="41"/>
      <c r="AI562" s="3"/>
      <c r="AJ562" s="70"/>
      <c r="AK562" s="116"/>
    </row>
    <row r="563" spans="1:37" ht="12.95" customHeight="1">
      <c r="A563" s="243"/>
      <c r="B563" s="70"/>
      <c r="C563" s="41"/>
      <c r="D563" s="41"/>
      <c r="E563" s="61"/>
      <c r="F563" s="70"/>
      <c r="G563" s="41"/>
      <c r="H563" s="41"/>
      <c r="I563" s="41"/>
      <c r="J563" s="70" t="s">
        <v>750</v>
      </c>
      <c r="K563" s="41"/>
      <c r="L563" s="41"/>
      <c r="M563" s="41"/>
      <c r="N563" s="107"/>
      <c r="O563" s="41" t="s">
        <v>258</v>
      </c>
      <c r="P563" s="41" t="s">
        <v>751</v>
      </c>
      <c r="Q563" s="41"/>
      <c r="R563" s="41"/>
      <c r="S563" s="41"/>
      <c r="T563" s="41"/>
      <c r="U563" s="41"/>
      <c r="V563" s="41"/>
      <c r="W563" s="41"/>
      <c r="X563" s="41"/>
      <c r="Y563" s="41"/>
      <c r="Z563" s="41"/>
      <c r="AA563" s="41"/>
      <c r="AB563" s="41"/>
      <c r="AC563" s="41"/>
      <c r="AD563" s="41"/>
      <c r="AE563" s="41"/>
      <c r="AF563" s="61"/>
      <c r="AG563" s="41"/>
      <c r="AH563" s="41"/>
      <c r="AI563" s="3"/>
      <c r="AJ563" s="70"/>
      <c r="AK563" s="116"/>
    </row>
    <row r="564" spans="1:37" ht="12.95" customHeight="1">
      <c r="A564" s="243"/>
      <c r="B564" s="70"/>
      <c r="C564" s="41"/>
      <c r="D564" s="41"/>
      <c r="E564" s="61"/>
      <c r="F564" s="70"/>
      <c r="G564" s="41"/>
      <c r="H564" s="41"/>
      <c r="I564" s="41"/>
      <c r="J564" s="70" t="s">
        <v>752</v>
      </c>
      <c r="K564" s="41"/>
      <c r="L564" s="41"/>
      <c r="M564" s="41"/>
      <c r="N564" s="107"/>
      <c r="O564" s="41"/>
      <c r="P564" s="41" t="s">
        <v>40</v>
      </c>
      <c r="Q564" s="1288"/>
      <c r="R564" s="1288"/>
      <c r="S564" s="1288"/>
      <c r="T564" s="41" t="s">
        <v>753</v>
      </c>
      <c r="U564" s="41"/>
      <c r="V564" s="41" t="s">
        <v>754</v>
      </c>
      <c r="W564" s="41"/>
      <c r="X564" s="41" t="s">
        <v>755</v>
      </c>
      <c r="Y564" s="41"/>
      <c r="Z564" s="41"/>
      <c r="AA564" s="41" t="s">
        <v>126</v>
      </c>
      <c r="AB564" s="41"/>
      <c r="AC564" s="41"/>
      <c r="AD564" s="41"/>
      <c r="AE564" s="41"/>
      <c r="AF564" s="61"/>
      <c r="AG564" s="41"/>
      <c r="AH564" s="41"/>
      <c r="AI564" s="3"/>
      <c r="AJ564" s="70"/>
      <c r="AK564" s="116"/>
    </row>
    <row r="565" spans="1:37" ht="12.95" customHeight="1">
      <c r="A565" s="243"/>
      <c r="B565" s="70"/>
      <c r="C565" s="41"/>
      <c r="D565" s="41"/>
      <c r="E565" s="61"/>
      <c r="F565" s="70"/>
      <c r="G565" s="41"/>
      <c r="H565" s="41"/>
      <c r="I565" s="41"/>
      <c r="J565" s="70"/>
      <c r="K565" s="41"/>
      <c r="L565" s="41"/>
      <c r="M565" s="41"/>
      <c r="N565" s="61"/>
      <c r="O565" s="41" t="s">
        <v>258</v>
      </c>
      <c r="P565" s="734" t="s">
        <v>756</v>
      </c>
      <c r="Q565" s="734"/>
      <c r="R565" s="734"/>
      <c r="S565" s="734"/>
      <c r="T565" s="734"/>
      <c r="U565" s="734"/>
      <c r="V565" s="734"/>
      <c r="W565" s="734"/>
      <c r="X565" s="734"/>
      <c r="Y565" s="734"/>
      <c r="Z565" s="734"/>
      <c r="AA565" s="734"/>
      <c r="AB565" s="734"/>
      <c r="AC565" s="734"/>
      <c r="AD565" s="734"/>
      <c r="AE565" s="734"/>
      <c r="AF565" s="735"/>
      <c r="AG565" s="41"/>
      <c r="AH565" s="41"/>
      <c r="AI565" s="3"/>
      <c r="AJ565" s="70"/>
      <c r="AK565" s="116"/>
    </row>
    <row r="566" spans="1:37" ht="12.95" customHeight="1">
      <c r="A566" s="243"/>
      <c r="B566" s="70"/>
      <c r="C566" s="41"/>
      <c r="D566" s="41"/>
      <c r="E566" s="61"/>
      <c r="F566" s="71"/>
      <c r="G566" s="72"/>
      <c r="H566" s="72"/>
      <c r="I566" s="72"/>
      <c r="J566" s="71"/>
      <c r="K566" s="72"/>
      <c r="L566" s="72"/>
      <c r="M566" s="72"/>
      <c r="N566" s="101"/>
      <c r="O566" s="72"/>
      <c r="P566" s="72" t="s">
        <v>228</v>
      </c>
      <c r="Q566" s="267" t="s">
        <v>10</v>
      </c>
      <c r="R566" s="72" t="s">
        <v>757</v>
      </c>
      <c r="S566" s="267" t="s">
        <v>10</v>
      </c>
      <c r="T566" s="72" t="s">
        <v>758</v>
      </c>
      <c r="U566" s="147" t="s">
        <v>9</v>
      </c>
      <c r="V566" s="1234"/>
      <c r="W566" s="1234"/>
      <c r="X566" s="1234"/>
      <c r="Y566" s="1234"/>
      <c r="Z566" s="1234"/>
      <c r="AA566" s="1234"/>
      <c r="AB566" s="1234"/>
      <c r="AC566" s="1234"/>
      <c r="AD566" s="1234"/>
      <c r="AE566" s="1234"/>
      <c r="AF566" s="186" t="s">
        <v>759</v>
      </c>
      <c r="AG566" s="41"/>
      <c r="AH566" s="41"/>
      <c r="AI566" s="3"/>
      <c r="AJ566" s="70"/>
      <c r="AK566" s="116"/>
    </row>
    <row r="567" spans="1:37" ht="12.95" customHeight="1">
      <c r="A567" s="243"/>
      <c r="B567" s="56" t="s">
        <v>178</v>
      </c>
      <c r="C567" s="57"/>
      <c r="D567" s="57"/>
      <c r="E567" s="83"/>
      <c r="F567" s="70" t="s">
        <v>760</v>
      </c>
      <c r="G567" s="41"/>
      <c r="H567" s="41"/>
      <c r="J567" s="279" t="s">
        <v>10</v>
      </c>
      <c r="K567" s="786" t="s">
        <v>761</v>
      </c>
      <c r="L567" s="786"/>
      <c r="M567" s="786"/>
      <c r="N567" s="856"/>
      <c r="O567" s="41" t="s">
        <v>336</v>
      </c>
      <c r="P567" s="41" t="s">
        <v>180</v>
      </c>
      <c r="Q567" s="193"/>
      <c r="R567" s="193"/>
      <c r="S567" s="193"/>
      <c r="T567" s="193"/>
      <c r="U567" s="193"/>
      <c r="V567" s="193"/>
      <c r="W567" s="193"/>
      <c r="X567" s="193"/>
      <c r="Y567" s="193"/>
      <c r="Z567" s="193"/>
      <c r="AA567" s="193"/>
      <c r="AB567" s="193"/>
      <c r="AC567" s="193"/>
      <c r="AD567" s="193"/>
      <c r="AE567" s="193"/>
      <c r="AF567" s="228"/>
      <c r="AG567" s="293" t="s">
        <v>10</v>
      </c>
      <c r="AH567" s="968" t="s">
        <v>762</v>
      </c>
      <c r="AI567" s="1172"/>
      <c r="AJ567" s="221"/>
      <c r="AK567" s="126"/>
    </row>
    <row r="568" spans="1:37" ht="12.95" customHeight="1">
      <c r="A568" s="243"/>
      <c r="B568" s="725" t="s">
        <v>185</v>
      </c>
      <c r="C568" s="726"/>
      <c r="D568" s="726"/>
      <c r="E568" s="727"/>
      <c r="F568" s="219"/>
      <c r="G568" s="41"/>
      <c r="H568" s="41"/>
      <c r="J568" s="105"/>
      <c r="K568" s="41" t="s">
        <v>764</v>
      </c>
      <c r="L568" s="41"/>
      <c r="M568" s="41"/>
      <c r="N568" s="61"/>
      <c r="O568" s="41"/>
      <c r="P568" s="265" t="s">
        <v>10</v>
      </c>
      <c r="Q568" s="734" t="s">
        <v>801</v>
      </c>
      <c r="R568" s="734"/>
      <c r="S568" s="734"/>
      <c r="T568" s="734"/>
      <c r="U568" s="734"/>
      <c r="V568" s="734"/>
      <c r="W568" s="734"/>
      <c r="X568" s="734"/>
      <c r="Y568" s="734"/>
      <c r="Z568" s="734"/>
      <c r="AA568" s="734"/>
      <c r="AB568" s="734"/>
      <c r="AC568" s="734"/>
      <c r="AD568" s="734"/>
      <c r="AE568" s="734"/>
      <c r="AF568" s="735"/>
      <c r="AG568" s="291" t="s">
        <v>10</v>
      </c>
      <c r="AH568" s="788"/>
      <c r="AI568" s="1159"/>
      <c r="AJ568" s="203"/>
      <c r="AK568" s="116"/>
    </row>
    <row r="569" spans="1:37" ht="12.95" customHeight="1">
      <c r="A569" s="243"/>
      <c r="B569" s="795" t="s">
        <v>192</v>
      </c>
      <c r="C569" s="734"/>
      <c r="D569" s="734"/>
      <c r="E569" s="735"/>
      <c r="F569" s="219"/>
      <c r="G569" s="41"/>
      <c r="H569" s="41"/>
      <c r="J569" s="105"/>
      <c r="L569" s="191"/>
      <c r="M569" s="191"/>
      <c r="N569" s="192"/>
      <c r="O569" s="204" t="s">
        <v>336</v>
      </c>
      <c r="P569" s="189" t="s">
        <v>802</v>
      </c>
      <c r="Q569" s="191"/>
      <c r="R569" s="191"/>
      <c r="S569" s="191"/>
      <c r="T569" s="191"/>
      <c r="U569" s="191"/>
      <c r="V569" s="191"/>
      <c r="W569" s="191"/>
      <c r="X569" s="191"/>
      <c r="Y569" s="191"/>
      <c r="Z569" s="191"/>
      <c r="AA569" s="191"/>
      <c r="AB569" s="191"/>
      <c r="AC569" s="191"/>
      <c r="AD569" s="191"/>
      <c r="AE569" s="191"/>
      <c r="AF569" s="192"/>
      <c r="AG569" s="291" t="s">
        <v>10</v>
      </c>
      <c r="AH569" s="788"/>
      <c r="AI569" s="789"/>
      <c r="AJ569" s="203"/>
      <c r="AK569" s="116"/>
    </row>
    <row r="570" spans="1:37" ht="12.95" customHeight="1">
      <c r="A570" s="243"/>
      <c r="B570" s="195"/>
      <c r="C570" s="191"/>
      <c r="D570" s="191"/>
      <c r="E570" s="192"/>
      <c r="F570" s="219"/>
      <c r="G570" s="41"/>
      <c r="H570" s="41"/>
      <c r="J570" s="105"/>
      <c r="L570" s="191"/>
      <c r="M570" s="191"/>
      <c r="N570" s="192"/>
      <c r="O570" s="204"/>
      <c r="P570" s="266" t="s">
        <v>10</v>
      </c>
      <c r="Q570" s="930" t="s">
        <v>763</v>
      </c>
      <c r="R570" s="930"/>
      <c r="S570" s="930"/>
      <c r="T570" s="930"/>
      <c r="U570" s="930"/>
      <c r="V570" s="930"/>
      <c r="W570" s="930"/>
      <c r="X570" s="930"/>
      <c r="Y570" s="930"/>
      <c r="Z570" s="930"/>
      <c r="AA570" s="930"/>
      <c r="AB570" s="930"/>
      <c r="AC570" s="930"/>
      <c r="AD570" s="930"/>
      <c r="AE570" s="930"/>
      <c r="AF570" s="931"/>
      <c r="AG570" s="291" t="s">
        <v>10</v>
      </c>
      <c r="AH570" s="788"/>
      <c r="AI570" s="789"/>
      <c r="AJ570" s="203"/>
      <c r="AK570" s="116"/>
    </row>
    <row r="571" spans="1:37" ht="12.95" customHeight="1">
      <c r="A571" s="243"/>
      <c r="B571" s="70"/>
      <c r="C571" s="41"/>
      <c r="D571" s="41"/>
      <c r="E571" s="61"/>
      <c r="F571" s="70"/>
      <c r="G571" s="41"/>
      <c r="J571" s="279" t="s">
        <v>10</v>
      </c>
      <c r="K571" s="57" t="s">
        <v>765</v>
      </c>
      <c r="L571" s="57"/>
      <c r="M571" s="57"/>
      <c r="N571" s="184"/>
      <c r="O571" s="276" t="s">
        <v>10</v>
      </c>
      <c r="P571" s="57" t="s">
        <v>766</v>
      </c>
      <c r="Q571" s="57"/>
      <c r="R571" s="57"/>
      <c r="S571" s="57"/>
      <c r="T571" s="57"/>
      <c r="U571" s="57"/>
      <c r="V571" s="57"/>
      <c r="W571" s="57"/>
      <c r="X571" s="57"/>
      <c r="Y571" s="57"/>
      <c r="Z571" s="57"/>
      <c r="AA571" s="57"/>
      <c r="AB571" s="57"/>
      <c r="AC571" s="57"/>
      <c r="AD571" s="57"/>
      <c r="AE571" s="57"/>
      <c r="AF571" s="83"/>
      <c r="AG571" s="291" t="s">
        <v>10</v>
      </c>
      <c r="AH571" s="788"/>
      <c r="AI571" s="789"/>
      <c r="AJ571" s="203"/>
      <c r="AK571" s="116"/>
    </row>
    <row r="572" spans="1:37" ht="12.95" customHeight="1">
      <c r="A572" s="243"/>
      <c r="B572" s="70"/>
      <c r="C572" s="41"/>
      <c r="D572" s="41"/>
      <c r="E572" s="61"/>
      <c r="F572" s="70"/>
      <c r="G572" s="41"/>
      <c r="J572" s="51"/>
      <c r="K572" s="41" t="s">
        <v>800</v>
      </c>
      <c r="L572" s="41"/>
      <c r="M572" s="41"/>
      <c r="N572" s="107"/>
      <c r="O572" s="219"/>
      <c r="P572" s="41"/>
      <c r="Q572" s="41"/>
      <c r="R572" s="41"/>
      <c r="S572" s="41"/>
      <c r="T572" s="41"/>
      <c r="U572" s="41"/>
      <c r="V572" s="41"/>
      <c r="W572" s="41"/>
      <c r="X572" s="41"/>
      <c r="Y572" s="41"/>
      <c r="Z572" s="41"/>
      <c r="AA572" s="41"/>
      <c r="AB572" s="41"/>
      <c r="AC572" s="41"/>
      <c r="AD572" s="41"/>
      <c r="AE572" s="41"/>
      <c r="AF572" s="61"/>
      <c r="AG572" s="41"/>
      <c r="AH572" s="41"/>
      <c r="AI572" s="3"/>
      <c r="AJ572" s="203"/>
      <c r="AK572" s="116"/>
    </row>
    <row r="573" spans="1:37" ht="12.95" customHeight="1">
      <c r="A573" s="243"/>
      <c r="B573" s="71"/>
      <c r="C573" s="72"/>
      <c r="D573" s="72"/>
      <c r="E573" s="101"/>
      <c r="F573" s="70"/>
      <c r="G573" s="41"/>
      <c r="J573" s="105"/>
      <c r="K573" s="41"/>
      <c r="L573" s="41"/>
      <c r="M573" s="41"/>
      <c r="N573" s="107"/>
      <c r="O573" s="72"/>
      <c r="P573" s="72"/>
      <c r="Q573" s="72"/>
      <c r="R573" s="72"/>
      <c r="S573" s="72"/>
      <c r="T573" s="72"/>
      <c r="U573" s="72"/>
      <c r="V573" s="72"/>
      <c r="W573" s="72"/>
      <c r="X573" s="72"/>
      <c r="Y573" s="72"/>
      <c r="Z573" s="72"/>
      <c r="AA573" s="72"/>
      <c r="AB573" s="72"/>
      <c r="AC573" s="72"/>
      <c r="AD573" s="72"/>
      <c r="AE573" s="72"/>
      <c r="AF573" s="101"/>
      <c r="AG573" s="41"/>
      <c r="AH573" s="41"/>
      <c r="AI573" s="3"/>
      <c r="AJ573" s="203"/>
      <c r="AK573" s="116"/>
    </row>
    <row r="574" spans="1:37" ht="12.95" customHeight="1">
      <c r="A574" s="243"/>
      <c r="B574" s="70" t="s">
        <v>426</v>
      </c>
      <c r="C574" s="41"/>
      <c r="D574" s="41"/>
      <c r="E574" s="61"/>
      <c r="F574" s="56" t="s">
        <v>767</v>
      </c>
      <c r="G574" s="196"/>
      <c r="H574" s="196"/>
      <c r="I574" s="226"/>
      <c r="J574" s="56" t="s">
        <v>768</v>
      </c>
      <c r="K574" s="57"/>
      <c r="L574" s="57"/>
      <c r="M574" s="57"/>
      <c r="N574" s="184"/>
      <c r="O574" s="276" t="s">
        <v>10</v>
      </c>
      <c r="P574" s="41" t="s">
        <v>769</v>
      </c>
      <c r="Q574" s="41"/>
      <c r="R574" s="41"/>
      <c r="S574" s="41"/>
      <c r="T574" s="41"/>
      <c r="U574" s="41"/>
      <c r="V574" s="41"/>
      <c r="W574" s="41"/>
      <c r="X574" s="41"/>
      <c r="Y574" s="41"/>
      <c r="Z574" s="41"/>
      <c r="AA574" s="41"/>
      <c r="AB574" s="41"/>
      <c r="AC574" s="41"/>
      <c r="AD574" s="41"/>
      <c r="AE574" s="41"/>
      <c r="AF574" s="61"/>
      <c r="AG574" s="293" t="s">
        <v>10</v>
      </c>
      <c r="AH574" s="968" t="s">
        <v>456</v>
      </c>
      <c r="AI574" s="1172"/>
      <c r="AJ574" s="221"/>
      <c r="AK574" s="126"/>
    </row>
    <row r="575" spans="1:37" ht="12.95" customHeight="1">
      <c r="A575" s="243"/>
      <c r="B575" s="188" t="s">
        <v>429</v>
      </c>
      <c r="C575" s="189"/>
      <c r="D575" s="189"/>
      <c r="E575" s="190"/>
      <c r="F575" s="70"/>
      <c r="G575" s="41"/>
      <c r="H575" s="41"/>
      <c r="I575" s="219"/>
      <c r="J575" s="70" t="s">
        <v>770</v>
      </c>
      <c r="K575" s="41"/>
      <c r="L575" s="41"/>
      <c r="M575" s="41"/>
      <c r="N575" s="107"/>
      <c r="O575" s="41"/>
      <c r="P575" s="41"/>
      <c r="Q575" s="41"/>
      <c r="R575" s="41"/>
      <c r="S575" s="41"/>
      <c r="T575" s="41"/>
      <c r="U575" s="41"/>
      <c r="V575" s="41"/>
      <c r="W575" s="41"/>
      <c r="X575" s="41"/>
      <c r="Y575" s="41"/>
      <c r="Z575" s="41"/>
      <c r="AA575" s="41"/>
      <c r="AB575" s="41"/>
      <c r="AC575" s="41"/>
      <c r="AD575" s="41"/>
      <c r="AE575" s="41"/>
      <c r="AF575" s="61"/>
      <c r="AG575" s="291" t="s">
        <v>10</v>
      </c>
      <c r="AH575" s="788" t="s">
        <v>281</v>
      </c>
      <c r="AI575" s="1159"/>
      <c r="AJ575" s="203"/>
      <c r="AK575" s="116"/>
    </row>
    <row r="576" spans="1:37" ht="12.95" customHeight="1">
      <c r="A576" s="243"/>
      <c r="B576" s="70" t="s">
        <v>431</v>
      </c>
      <c r="C576" s="41"/>
      <c r="D576" s="41"/>
      <c r="E576" s="61"/>
      <c r="F576" s="70"/>
      <c r="G576" s="41"/>
      <c r="H576" s="41"/>
      <c r="I576" s="219"/>
      <c r="J576" s="70" t="s">
        <v>771</v>
      </c>
      <c r="K576" s="41"/>
      <c r="L576" s="41"/>
      <c r="M576" s="61"/>
      <c r="N576" s="107"/>
      <c r="O576" s="41"/>
      <c r="P576" s="41"/>
      <c r="Q576" s="41"/>
      <c r="R576" s="41"/>
      <c r="S576" s="41"/>
      <c r="T576" s="41"/>
      <c r="U576" s="41"/>
      <c r="V576" s="41"/>
      <c r="W576" s="41"/>
      <c r="X576" s="41"/>
      <c r="Y576" s="41"/>
      <c r="Z576" s="41"/>
      <c r="AA576" s="41"/>
      <c r="AB576" s="41"/>
      <c r="AC576" s="41"/>
      <c r="AD576" s="41"/>
      <c r="AE576" s="41"/>
      <c r="AF576" s="61"/>
      <c r="AG576" s="291" t="s">
        <v>10</v>
      </c>
      <c r="AH576" s="788"/>
      <c r="AI576" s="1159"/>
      <c r="AJ576" s="203"/>
      <c r="AK576" s="116"/>
    </row>
    <row r="577" spans="1:37" ht="12.95" customHeight="1">
      <c r="A577" s="243"/>
      <c r="B577" s="795" t="s">
        <v>436</v>
      </c>
      <c r="C577" s="734"/>
      <c r="D577" s="734"/>
      <c r="E577" s="735"/>
      <c r="F577" s="71"/>
      <c r="G577" s="72"/>
      <c r="H577" s="72"/>
      <c r="I577" s="136"/>
      <c r="J577" s="71"/>
      <c r="K577" s="72"/>
      <c r="L577" s="72"/>
      <c r="M577" s="72"/>
      <c r="N577" s="101"/>
      <c r="O577" s="41"/>
      <c r="P577" s="41"/>
      <c r="Q577" s="41"/>
      <c r="R577" s="41"/>
      <c r="S577" s="41"/>
      <c r="T577" s="41"/>
      <c r="U577" s="41"/>
      <c r="V577" s="41"/>
      <c r="W577" s="41"/>
      <c r="X577" s="41"/>
      <c r="Y577" s="41"/>
      <c r="Z577" s="41"/>
      <c r="AA577" s="41"/>
      <c r="AB577" s="41"/>
      <c r="AC577" s="41"/>
      <c r="AD577" s="41"/>
      <c r="AE577" s="41"/>
      <c r="AF577" s="61"/>
      <c r="AG577" s="41"/>
      <c r="AH577" s="41"/>
      <c r="AI577" s="3"/>
      <c r="AJ577" s="203"/>
      <c r="AK577" s="116"/>
    </row>
    <row r="578" spans="1:37" ht="12.95" customHeight="1">
      <c r="A578" s="243"/>
      <c r="B578" s="56" t="s">
        <v>461</v>
      </c>
      <c r="C578" s="57"/>
      <c r="D578" s="57"/>
      <c r="E578" s="83"/>
      <c r="F578" s="70" t="s">
        <v>772</v>
      </c>
      <c r="G578" s="41"/>
      <c r="H578" s="41"/>
      <c r="I578" s="204"/>
      <c r="J578" s="56" t="s">
        <v>773</v>
      </c>
      <c r="L578" s="108"/>
      <c r="M578" s="108"/>
      <c r="N578" s="148"/>
      <c r="O578" s="276" t="s">
        <v>10</v>
      </c>
      <c r="P578" s="786" t="s">
        <v>820</v>
      </c>
      <c r="Q578" s="786"/>
      <c r="R578" s="786"/>
      <c r="S578" s="786"/>
      <c r="T578" s="786"/>
      <c r="U578" s="786"/>
      <c r="V578" s="786"/>
      <c r="W578" s="786"/>
      <c r="X578" s="786"/>
      <c r="Y578" s="786"/>
      <c r="Z578" s="786"/>
      <c r="AA578" s="786"/>
      <c r="AB578" s="786"/>
      <c r="AC578" s="786"/>
      <c r="AD578" s="786"/>
      <c r="AE578" s="786"/>
      <c r="AF578" s="856"/>
      <c r="AG578" s="293" t="s">
        <v>10</v>
      </c>
      <c r="AH578" s="968" t="s">
        <v>774</v>
      </c>
      <c r="AI578" s="1172"/>
      <c r="AJ578" s="221"/>
      <c r="AK578" s="126"/>
    </row>
    <row r="579" spans="1:37" ht="12.95" customHeight="1">
      <c r="A579" s="243"/>
      <c r="B579" s="725" t="s">
        <v>775</v>
      </c>
      <c r="C579" s="726"/>
      <c r="D579" s="726"/>
      <c r="E579" s="727"/>
      <c r="F579" s="70"/>
      <c r="G579" s="41"/>
      <c r="H579" s="41"/>
      <c r="I579" s="219"/>
      <c r="J579" s="70" t="s">
        <v>776</v>
      </c>
      <c r="L579" s="41"/>
      <c r="M579" s="41"/>
      <c r="N579" s="61"/>
      <c r="O579" s="256" t="s">
        <v>10</v>
      </c>
      <c r="P579" s="108" t="s">
        <v>821</v>
      </c>
      <c r="Q579" s="41"/>
      <c r="R579" s="41"/>
      <c r="S579" s="41"/>
      <c r="T579" s="41"/>
      <c r="U579" s="41"/>
      <c r="V579" s="41"/>
      <c r="W579" s="41"/>
      <c r="X579" s="41"/>
      <c r="Y579" s="41"/>
      <c r="Z579" s="41"/>
      <c r="AA579" s="41"/>
      <c r="AB579" s="41"/>
      <c r="AC579" s="41"/>
      <c r="AD579" s="41"/>
      <c r="AE579" s="41"/>
      <c r="AF579" s="61"/>
      <c r="AG579" s="291" t="s">
        <v>10</v>
      </c>
      <c r="AH579" s="788" t="s">
        <v>777</v>
      </c>
      <c r="AI579" s="1159"/>
      <c r="AJ579" s="203"/>
      <c r="AK579" s="116"/>
    </row>
    <row r="580" spans="1:37" ht="12.95" customHeight="1">
      <c r="A580" s="243"/>
      <c r="B580" s="725" t="s">
        <v>778</v>
      </c>
      <c r="C580" s="726"/>
      <c r="D580" s="726"/>
      <c r="E580" s="727"/>
      <c r="F580" s="70"/>
      <c r="G580" s="41"/>
      <c r="H580" s="41"/>
      <c r="I580" s="219"/>
      <c r="J580" s="70"/>
      <c r="K580" s="41"/>
      <c r="L580" s="41"/>
      <c r="M580" s="41"/>
      <c r="N580" s="61"/>
      <c r="O580" s="41"/>
      <c r="P580" s="41"/>
      <c r="Q580" s="41"/>
      <c r="R580" s="41"/>
      <c r="S580" s="41"/>
      <c r="T580" s="41"/>
      <c r="U580" s="41"/>
      <c r="V580" s="41"/>
      <c r="W580" s="41"/>
      <c r="X580" s="41"/>
      <c r="Y580" s="41"/>
      <c r="Z580" s="41"/>
      <c r="AA580" s="41"/>
      <c r="AB580" s="41"/>
      <c r="AC580" s="41"/>
      <c r="AD580" s="41"/>
      <c r="AE580" s="41"/>
      <c r="AF580" s="61"/>
      <c r="AG580" s="291" t="s">
        <v>10</v>
      </c>
      <c r="AH580" s="788" t="s">
        <v>464</v>
      </c>
      <c r="AI580" s="1159"/>
      <c r="AJ580" s="203"/>
      <c r="AK580" s="116"/>
    </row>
    <row r="581" spans="1:37" ht="12.95" customHeight="1">
      <c r="A581" s="243"/>
      <c r="B581" s="70"/>
      <c r="C581" s="41"/>
      <c r="D581" s="41"/>
      <c r="E581" s="61"/>
      <c r="F581" s="70"/>
      <c r="G581" s="41"/>
      <c r="H581" s="41"/>
      <c r="I581" s="219"/>
      <c r="J581" s="70"/>
      <c r="K581" s="41"/>
      <c r="L581" s="41"/>
      <c r="M581" s="41"/>
      <c r="N581" s="61"/>
      <c r="O581" s="41"/>
      <c r="P581" s="41"/>
      <c r="Q581" s="41"/>
      <c r="R581" s="41"/>
      <c r="S581" s="41"/>
      <c r="T581" s="41"/>
      <c r="U581" s="41"/>
      <c r="V581" s="41"/>
      <c r="W581" s="41"/>
      <c r="X581" s="41"/>
      <c r="Y581" s="41"/>
      <c r="Z581" s="41"/>
      <c r="AA581" s="41"/>
      <c r="AB581" s="41"/>
      <c r="AC581" s="41"/>
      <c r="AD581" s="41"/>
      <c r="AE581" s="41"/>
      <c r="AF581" s="61"/>
      <c r="AG581" s="291" t="s">
        <v>10</v>
      </c>
      <c r="AH581" s="788"/>
      <c r="AI581" s="1159"/>
      <c r="AJ581" s="203"/>
      <c r="AK581" s="116"/>
    </row>
    <row r="582" spans="1:37" ht="12.95" customHeight="1">
      <c r="A582" s="243"/>
      <c r="B582" s="71"/>
      <c r="C582" s="72"/>
      <c r="D582" s="72"/>
      <c r="E582" s="101"/>
      <c r="F582" s="71"/>
      <c r="G582" s="72"/>
      <c r="H582" s="72"/>
      <c r="I582" s="136"/>
      <c r="J582" s="71"/>
      <c r="K582" s="72"/>
      <c r="L582" s="72"/>
      <c r="M582" s="72"/>
      <c r="N582" s="101"/>
      <c r="O582" s="72"/>
      <c r="P582" s="72"/>
      <c r="Q582" s="72"/>
      <c r="R582" s="72"/>
      <c r="S582" s="72"/>
      <c r="T582" s="72"/>
      <c r="U582" s="72"/>
      <c r="V582" s="72"/>
      <c r="W582" s="72"/>
      <c r="X582" s="72"/>
      <c r="Y582" s="72"/>
      <c r="Z582" s="72"/>
      <c r="AA582" s="72"/>
      <c r="AB582" s="72"/>
      <c r="AC582" s="72"/>
      <c r="AD582" s="72"/>
      <c r="AE582" s="72"/>
      <c r="AF582" s="101"/>
      <c r="AG582" s="72"/>
      <c r="AH582" s="72"/>
      <c r="AI582" s="20"/>
      <c r="AJ582" s="245"/>
      <c r="AK582" s="127"/>
    </row>
    <row r="583" spans="1:37" ht="12.95" customHeight="1">
      <c r="A583" s="243"/>
      <c r="B583" s="248" t="s">
        <v>797</v>
      </c>
      <c r="C583" s="41"/>
      <c r="D583" s="41"/>
      <c r="E583" s="61"/>
      <c r="F583" s="70" t="s">
        <v>772</v>
      </c>
      <c r="G583" s="41"/>
      <c r="H583" s="41"/>
      <c r="I583" s="204"/>
      <c r="J583" s="70" t="s">
        <v>773</v>
      </c>
      <c r="L583" s="108"/>
      <c r="M583" s="108"/>
      <c r="N583" s="148"/>
      <c r="O583" s="276" t="s">
        <v>10</v>
      </c>
      <c r="P583" s="1123" t="s">
        <v>822</v>
      </c>
      <c r="Q583" s="1123"/>
      <c r="R583" s="1123"/>
      <c r="S583" s="1123"/>
      <c r="T583" s="1123"/>
      <c r="U583" s="1123"/>
      <c r="V583" s="1123"/>
      <c r="W583" s="1123"/>
      <c r="X583" s="1123"/>
      <c r="Y583" s="1123"/>
      <c r="Z583" s="1123"/>
      <c r="AA583" s="1123"/>
      <c r="AB583" s="1123"/>
      <c r="AC583" s="1123"/>
      <c r="AD583" s="1123"/>
      <c r="AE583" s="1123"/>
      <c r="AF583" s="1124"/>
      <c r="AG583" s="294" t="s">
        <v>10</v>
      </c>
      <c r="AH583" s="788" t="s">
        <v>774</v>
      </c>
      <c r="AI583" s="1159"/>
      <c r="AJ583" s="203"/>
      <c r="AK583" s="116"/>
    </row>
    <row r="584" spans="1:37" ht="12.95" customHeight="1">
      <c r="A584" s="243"/>
      <c r="B584" s="896" t="s">
        <v>798</v>
      </c>
      <c r="C584" s="897"/>
      <c r="D584" s="897"/>
      <c r="E584" s="898"/>
      <c r="F584" s="70"/>
      <c r="G584" s="41"/>
      <c r="H584" s="41"/>
      <c r="I584" s="219"/>
      <c r="J584" s="70" t="s">
        <v>776</v>
      </c>
      <c r="L584" s="41"/>
      <c r="M584" s="41"/>
      <c r="N584" s="61"/>
      <c r="O584" s="41"/>
      <c r="P584" s="108" t="s">
        <v>823</v>
      </c>
      <c r="Q584" s="41"/>
      <c r="R584" s="41"/>
      <c r="S584" s="41"/>
      <c r="T584" s="41"/>
      <c r="U584" s="41"/>
      <c r="V584" s="41"/>
      <c r="W584" s="41"/>
      <c r="X584" s="41"/>
      <c r="Y584" s="41"/>
      <c r="Z584" s="41"/>
      <c r="AA584" s="41"/>
      <c r="AB584" s="41"/>
      <c r="AC584" s="41"/>
      <c r="AD584" s="41"/>
      <c r="AE584" s="41"/>
      <c r="AF584" s="61"/>
      <c r="AG584" s="291" t="s">
        <v>10</v>
      </c>
      <c r="AH584" s="788" t="s">
        <v>777</v>
      </c>
      <c r="AI584" s="1159"/>
      <c r="AJ584" s="203"/>
      <c r="AK584" s="116"/>
    </row>
    <row r="585" spans="1:37" ht="12.95" customHeight="1">
      <c r="A585" s="243"/>
      <c r="B585" s="1173" t="s">
        <v>799</v>
      </c>
      <c r="C585" s="1095"/>
      <c r="D585" s="1095"/>
      <c r="E585" s="1096"/>
      <c r="F585" s="70"/>
      <c r="G585" s="41"/>
      <c r="H585" s="41"/>
      <c r="I585" s="219"/>
      <c r="J585" s="70"/>
      <c r="K585" s="41"/>
      <c r="L585" s="41"/>
      <c r="M585" s="41"/>
      <c r="N585" s="61"/>
      <c r="O585" s="256" t="s">
        <v>10</v>
      </c>
      <c r="P585" s="108" t="s">
        <v>853</v>
      </c>
      <c r="Q585" s="41"/>
      <c r="R585" s="41"/>
      <c r="S585" s="41"/>
      <c r="T585" s="41"/>
      <c r="U585" s="41"/>
      <c r="V585" s="41"/>
      <c r="W585" s="41"/>
      <c r="X585" s="41"/>
      <c r="Y585" s="41"/>
      <c r="Z585" s="41"/>
      <c r="AA585" s="41"/>
      <c r="AB585" s="41"/>
      <c r="AC585" s="41"/>
      <c r="AD585" s="41"/>
      <c r="AE585" s="41"/>
      <c r="AF585" s="61"/>
      <c r="AG585" s="291" t="s">
        <v>10</v>
      </c>
      <c r="AH585" s="788" t="s">
        <v>464</v>
      </c>
      <c r="AI585" s="1159"/>
      <c r="AJ585" s="203"/>
      <c r="AK585" s="116"/>
    </row>
    <row r="586" spans="1:37" ht="12.95" customHeight="1">
      <c r="A586" s="243"/>
      <c r="B586" s="70"/>
      <c r="C586" s="41"/>
      <c r="D586" s="41"/>
      <c r="E586" s="61"/>
      <c r="F586" s="70"/>
      <c r="G586" s="41"/>
      <c r="H586" s="41"/>
      <c r="I586" s="219"/>
      <c r="J586" s="70"/>
      <c r="K586" s="41"/>
      <c r="L586" s="41"/>
      <c r="M586" s="41"/>
      <c r="N586" s="61"/>
      <c r="O586" s="41"/>
      <c r="P586" s="41"/>
      <c r="Q586" s="41"/>
      <c r="R586" s="41"/>
      <c r="S586" s="41"/>
      <c r="T586" s="41"/>
      <c r="U586" s="41"/>
      <c r="V586" s="41"/>
      <c r="W586" s="41"/>
      <c r="X586" s="41"/>
      <c r="Y586" s="41"/>
      <c r="Z586" s="41"/>
      <c r="AA586" s="41"/>
      <c r="AB586" s="41"/>
      <c r="AC586" s="41"/>
      <c r="AD586" s="41"/>
      <c r="AE586" s="41"/>
      <c r="AF586" s="61"/>
      <c r="AG586" s="291" t="s">
        <v>10</v>
      </c>
      <c r="AH586" s="788"/>
      <c r="AI586" s="1159"/>
      <c r="AJ586" s="203"/>
      <c r="AK586" s="116"/>
    </row>
    <row r="587" spans="1:37" ht="12.95" customHeight="1" thickBot="1">
      <c r="A587" s="244"/>
      <c r="B587" s="88"/>
      <c r="C587" s="93"/>
      <c r="D587" s="93"/>
      <c r="E587" s="89"/>
      <c r="F587" s="88"/>
      <c r="G587" s="93"/>
      <c r="H587" s="93"/>
      <c r="I587" s="240"/>
      <c r="J587" s="88"/>
      <c r="K587" s="93"/>
      <c r="L587" s="93"/>
      <c r="M587" s="93"/>
      <c r="N587" s="89"/>
      <c r="O587" s="93"/>
      <c r="P587" s="93"/>
      <c r="Q587" s="93"/>
      <c r="R587" s="93"/>
      <c r="S587" s="93"/>
      <c r="T587" s="93"/>
      <c r="U587" s="93"/>
      <c r="V587" s="93"/>
      <c r="W587" s="93"/>
      <c r="X587" s="93"/>
      <c r="Y587" s="93"/>
      <c r="Z587" s="93"/>
      <c r="AA587" s="93"/>
      <c r="AB587" s="93"/>
      <c r="AC587" s="93"/>
      <c r="AD587" s="93"/>
      <c r="AE587" s="93"/>
      <c r="AF587" s="89"/>
      <c r="AG587" s="93"/>
      <c r="AH587" s="93"/>
      <c r="AI587" s="34"/>
      <c r="AJ587" s="241"/>
      <c r="AK587" s="137"/>
    </row>
  </sheetData>
  <mergeCells count="887">
    <mergeCell ref="N328:P328"/>
    <mergeCell ref="W328:X328"/>
    <mergeCell ref="AH328:AI328"/>
    <mergeCell ref="AE324:AF324"/>
    <mergeCell ref="AH324:AI324"/>
    <mergeCell ref="AH325:AI325"/>
    <mergeCell ref="R376:AF376"/>
    <mergeCell ref="R332:Z332"/>
    <mergeCell ref="AH332:AI332"/>
    <mergeCell ref="AH333:AI333"/>
    <mergeCell ref="R334:AF334"/>
    <mergeCell ref="AH334:AI334"/>
    <mergeCell ref="AH335:AI335"/>
    <mergeCell ref="N329:P329"/>
    <mergeCell ref="W329:X329"/>
    <mergeCell ref="Z329:AB329"/>
    <mergeCell ref="AD329:AE329"/>
    <mergeCell ref="AH329:AI329"/>
    <mergeCell ref="R331:Z331"/>
    <mergeCell ref="AH331:AI331"/>
    <mergeCell ref="U372:AF372"/>
    <mergeCell ref="U373:AF373"/>
    <mergeCell ref="U374:AF374"/>
    <mergeCell ref="U375:AF375"/>
    <mergeCell ref="S326:AC326"/>
    <mergeCell ref="AE326:AF326"/>
    <mergeCell ref="AH326:AI326"/>
    <mergeCell ref="N321:P321"/>
    <mergeCell ref="AH321:AI321"/>
    <mergeCell ref="S322:AC322"/>
    <mergeCell ref="AE322:AF322"/>
    <mergeCell ref="AH322:AI322"/>
    <mergeCell ref="N327:P327"/>
    <mergeCell ref="W327:Z327"/>
    <mergeCell ref="AB327:AE327"/>
    <mergeCell ref="AH327:AI327"/>
    <mergeCell ref="B323:E323"/>
    <mergeCell ref="AH323:AI323"/>
    <mergeCell ref="S324:AC324"/>
    <mergeCell ref="AA316:AE316"/>
    <mergeCell ref="Y318:Z318"/>
    <mergeCell ref="AA318:AE318"/>
    <mergeCell ref="R319:AF319"/>
    <mergeCell ref="AH319:AI319"/>
    <mergeCell ref="AH320:AI320"/>
    <mergeCell ref="I322:J322"/>
    <mergeCell ref="AH252:AI252"/>
    <mergeCell ref="B253:G253"/>
    <mergeCell ref="K253:M253"/>
    <mergeCell ref="N253:P253"/>
    <mergeCell ref="Y253:AE253"/>
    <mergeCell ref="AH253:AI253"/>
    <mergeCell ref="B249:G249"/>
    <mergeCell ref="AH290:AI290"/>
    <mergeCell ref="N291:P291"/>
    <mergeCell ref="AH291:AI291"/>
    <mergeCell ref="F284:G284"/>
    <mergeCell ref="K284:P284"/>
    <mergeCell ref="K285:M285"/>
    <mergeCell ref="AH285:AI285"/>
    <mergeCell ref="AD286:AE286"/>
    <mergeCell ref="AH286:AI286"/>
    <mergeCell ref="B287:E287"/>
    <mergeCell ref="AH287:AI287"/>
    <mergeCell ref="AH288:AI288"/>
    <mergeCell ref="AH249:AI249"/>
    <mergeCell ref="B282:E283"/>
    <mergeCell ref="F282:G283"/>
    <mergeCell ref="H282:J283"/>
    <mergeCell ref="K282:M283"/>
    <mergeCell ref="A225:A256"/>
    <mergeCell ref="B254:G254"/>
    <mergeCell ref="N254:P254"/>
    <mergeCell ref="Y254:AE254"/>
    <mergeCell ref="Y255:AE255"/>
    <mergeCell ref="I256:J256"/>
    <mergeCell ref="U256:W256"/>
    <mergeCell ref="AC256:AE256"/>
    <mergeCell ref="Y251:Z251"/>
    <mergeCell ref="N252:P252"/>
    <mergeCell ref="N249:P249"/>
    <mergeCell ref="R249:U249"/>
    <mergeCell ref="W249:AE249"/>
    <mergeCell ref="N250:P250"/>
    <mergeCell ref="Y250:Z250"/>
    <mergeCell ref="N241:P241"/>
    <mergeCell ref="R241:T241"/>
    <mergeCell ref="U241:V241"/>
    <mergeCell ref="X241:AE241"/>
    <mergeCell ref="C242:E242"/>
    <mergeCell ref="U242:V242"/>
    <mergeCell ref="X242:AE242"/>
    <mergeCell ref="V239:Z239"/>
    <mergeCell ref="AA239:AE239"/>
    <mergeCell ref="AH247:AI247"/>
    <mergeCell ref="B248:G248"/>
    <mergeCell ref="N248:P248"/>
    <mergeCell ref="Q248:U248"/>
    <mergeCell ref="W248:AE248"/>
    <mergeCell ref="AH248:AI248"/>
    <mergeCell ref="R243:S243"/>
    <mergeCell ref="V243:AE243"/>
    <mergeCell ref="V244:AE244"/>
    <mergeCell ref="N246:P246"/>
    <mergeCell ref="AH246:AI246"/>
    <mergeCell ref="B247:G247"/>
    <mergeCell ref="K247:M247"/>
    <mergeCell ref="N247:P247"/>
    <mergeCell ref="U247:V247"/>
    <mergeCell ref="AC247:AD247"/>
    <mergeCell ref="F240:G240"/>
    <mergeCell ref="R240:S240"/>
    <mergeCell ref="V240:W240"/>
    <mergeCell ref="Y240:Z240"/>
    <mergeCell ref="AB240:AC240"/>
    <mergeCell ref="F237:G237"/>
    <mergeCell ref="N237:P237"/>
    <mergeCell ref="S237:V237"/>
    <mergeCell ref="X237:AC237"/>
    <mergeCell ref="AD237:AE237"/>
    <mergeCell ref="B238:E238"/>
    <mergeCell ref="R238:S238"/>
    <mergeCell ref="V238:W238"/>
    <mergeCell ref="Y238:Z238"/>
    <mergeCell ref="AB238:AC238"/>
    <mergeCell ref="N236:P236"/>
    <mergeCell ref="R236:V236"/>
    <mergeCell ref="X236:AE236"/>
    <mergeCell ref="B232:E232"/>
    <mergeCell ref="I232:J232"/>
    <mergeCell ref="B233:E233"/>
    <mergeCell ref="I233:J233"/>
    <mergeCell ref="N233:P233"/>
    <mergeCell ref="R233:AF233"/>
    <mergeCell ref="K227:M227"/>
    <mergeCell ref="AH227:AI227"/>
    <mergeCell ref="C228:E228"/>
    <mergeCell ref="K228:M228"/>
    <mergeCell ref="AH228:AI228"/>
    <mergeCell ref="F231:G231"/>
    <mergeCell ref="B584:E584"/>
    <mergeCell ref="AH584:AI584"/>
    <mergeCell ref="B585:E585"/>
    <mergeCell ref="AH585:AI585"/>
    <mergeCell ref="AH560:AI560"/>
    <mergeCell ref="Q564:S564"/>
    <mergeCell ref="P565:AF565"/>
    <mergeCell ref="V566:AE566"/>
    <mergeCell ref="K567:N567"/>
    <mergeCell ref="AH567:AI567"/>
    <mergeCell ref="AH569:AI569"/>
    <mergeCell ref="AH570:AI570"/>
    <mergeCell ref="AH571:AI571"/>
    <mergeCell ref="AH556:AI556"/>
    <mergeCell ref="B557:E557"/>
    <mergeCell ref="AH557:AI557"/>
    <mergeCell ref="B558:E558"/>
    <mergeCell ref="AH558:AI558"/>
    <mergeCell ref="C234:E234"/>
    <mergeCell ref="N234:P234"/>
    <mergeCell ref="B236:E236"/>
    <mergeCell ref="AH586:AI586"/>
    <mergeCell ref="AH581:AI581"/>
    <mergeCell ref="P583:AF583"/>
    <mergeCell ref="AH583:AI583"/>
    <mergeCell ref="U551:AB551"/>
    <mergeCell ref="AD551:AG551"/>
    <mergeCell ref="AI551:AK551"/>
    <mergeCell ref="B554:E555"/>
    <mergeCell ref="AJ554:AK555"/>
    <mergeCell ref="A549:D549"/>
    <mergeCell ref="E549:T549"/>
    <mergeCell ref="U549:AB549"/>
    <mergeCell ref="AD549:AG549"/>
    <mergeCell ref="AI549:AK549"/>
    <mergeCell ref="A550:D550"/>
    <mergeCell ref="E550:T550"/>
    <mergeCell ref="K225:M225"/>
    <mergeCell ref="N225:P225"/>
    <mergeCell ref="K226:M226"/>
    <mergeCell ref="AH226:AI226"/>
    <mergeCell ref="B227:E227"/>
    <mergeCell ref="B579:E579"/>
    <mergeCell ref="AH579:AI579"/>
    <mergeCell ref="B580:E580"/>
    <mergeCell ref="AH580:AI580"/>
    <mergeCell ref="Q570:AF570"/>
    <mergeCell ref="AH574:AI574"/>
    <mergeCell ref="AH575:AI575"/>
    <mergeCell ref="AH576:AI576"/>
    <mergeCell ref="B577:E577"/>
    <mergeCell ref="P578:AF578"/>
    <mergeCell ref="AH578:AI578"/>
    <mergeCell ref="B568:E568"/>
    <mergeCell ref="Q568:AF568"/>
    <mergeCell ref="AH568:AI568"/>
    <mergeCell ref="B569:E569"/>
    <mergeCell ref="B559:E559"/>
    <mergeCell ref="AH559:AI559"/>
    <mergeCell ref="A551:D551"/>
    <mergeCell ref="E551:T551"/>
    <mergeCell ref="U550:AB550"/>
    <mergeCell ref="AD550:AG550"/>
    <mergeCell ref="AI550:AK550"/>
    <mergeCell ref="A547:D547"/>
    <mergeCell ref="E547:T547"/>
    <mergeCell ref="U547:AB547"/>
    <mergeCell ref="AD547:AG547"/>
    <mergeCell ref="AI547:AK547"/>
    <mergeCell ref="A548:D548"/>
    <mergeCell ref="E548:T548"/>
    <mergeCell ref="U548:AB548"/>
    <mergeCell ref="AD548:AG548"/>
    <mergeCell ref="AI548:AK548"/>
    <mergeCell ref="A545:D545"/>
    <mergeCell ref="E545:T545"/>
    <mergeCell ref="U545:AB545"/>
    <mergeCell ref="AD545:AG545"/>
    <mergeCell ref="AI545:AK545"/>
    <mergeCell ref="A546:D546"/>
    <mergeCell ref="E546:T546"/>
    <mergeCell ref="U546:AB546"/>
    <mergeCell ref="AD546:AG546"/>
    <mergeCell ref="AI546:AK546"/>
    <mergeCell ref="A543:D543"/>
    <mergeCell ref="E543:T543"/>
    <mergeCell ref="U543:AB543"/>
    <mergeCell ref="AD543:AG543"/>
    <mergeCell ref="AI543:AK543"/>
    <mergeCell ref="A544:D544"/>
    <mergeCell ref="E544:T544"/>
    <mergeCell ref="U544:AB544"/>
    <mergeCell ref="AD544:AG544"/>
    <mergeCell ref="AI544:AK544"/>
    <mergeCell ref="A541:D541"/>
    <mergeCell ref="E541:T541"/>
    <mergeCell ref="U541:AB541"/>
    <mergeCell ref="AC541:AG541"/>
    <mergeCell ref="AH541:AK541"/>
    <mergeCell ref="A542:D542"/>
    <mergeCell ref="E542:T542"/>
    <mergeCell ref="U542:AB542"/>
    <mergeCell ref="AD542:AG542"/>
    <mergeCell ref="AI542:AK542"/>
    <mergeCell ref="A537:D537"/>
    <mergeCell ref="F537:J537"/>
    <mergeCell ref="L537:R537"/>
    <mergeCell ref="T537:X537"/>
    <mergeCell ref="Z537:AG537"/>
    <mergeCell ref="AI537:AK537"/>
    <mergeCell ref="A536:D536"/>
    <mergeCell ref="F536:J536"/>
    <mergeCell ref="L536:R536"/>
    <mergeCell ref="T536:X536"/>
    <mergeCell ref="Z536:AG536"/>
    <mergeCell ref="AI536:AK536"/>
    <mergeCell ref="A535:D535"/>
    <mergeCell ref="F535:J535"/>
    <mergeCell ref="L535:R535"/>
    <mergeCell ref="T535:X535"/>
    <mergeCell ref="Z535:AG535"/>
    <mergeCell ref="AI535:AK535"/>
    <mergeCell ref="A534:D534"/>
    <mergeCell ref="F534:J534"/>
    <mergeCell ref="L534:R534"/>
    <mergeCell ref="T534:X534"/>
    <mergeCell ref="Z534:AG534"/>
    <mergeCell ref="AI534:AK534"/>
    <mergeCell ref="A533:D533"/>
    <mergeCell ref="F533:J533"/>
    <mergeCell ref="L533:R533"/>
    <mergeCell ref="T533:X533"/>
    <mergeCell ref="Z533:AG533"/>
    <mergeCell ref="AI533:AK533"/>
    <mergeCell ref="A532:D532"/>
    <mergeCell ref="F532:J532"/>
    <mergeCell ref="L532:R532"/>
    <mergeCell ref="T532:X532"/>
    <mergeCell ref="Z532:AG532"/>
    <mergeCell ref="AI532:AK532"/>
    <mergeCell ref="A531:D531"/>
    <mergeCell ref="F531:J531"/>
    <mergeCell ref="L531:R531"/>
    <mergeCell ref="T531:X531"/>
    <mergeCell ref="Z531:AG531"/>
    <mergeCell ref="AI531:AK531"/>
    <mergeCell ref="A530:D530"/>
    <mergeCell ref="F530:J530"/>
    <mergeCell ref="L530:R530"/>
    <mergeCell ref="T530:X530"/>
    <mergeCell ref="Z530:AG530"/>
    <mergeCell ref="AI530:AK530"/>
    <mergeCell ref="A529:D529"/>
    <mergeCell ref="F529:J529"/>
    <mergeCell ref="L529:R529"/>
    <mergeCell ref="T529:X529"/>
    <mergeCell ref="Z529:AG529"/>
    <mergeCell ref="AI529:AK529"/>
    <mergeCell ref="A528:D528"/>
    <mergeCell ref="F528:J528"/>
    <mergeCell ref="L528:R528"/>
    <mergeCell ref="T528:X528"/>
    <mergeCell ref="Z528:AG528"/>
    <mergeCell ref="AI528:AK528"/>
    <mergeCell ref="U523:Z523"/>
    <mergeCell ref="AB523:AF523"/>
    <mergeCell ref="AG526:AK526"/>
    <mergeCell ref="A527:D527"/>
    <mergeCell ref="E527:Y527"/>
    <mergeCell ref="Z527:AG527"/>
    <mergeCell ref="AH527:AK527"/>
    <mergeCell ref="A508:A524"/>
    <mergeCell ref="AB513:AF513"/>
    <mergeCell ref="U515:Z515"/>
    <mergeCell ref="AB515:AF515"/>
    <mergeCell ref="U517:Z517"/>
    <mergeCell ref="AB517:AF517"/>
    <mergeCell ref="N519:P519"/>
    <mergeCell ref="U519:Z519"/>
    <mergeCell ref="AB519:AF519"/>
    <mergeCell ref="AH508:AI508"/>
    <mergeCell ref="U509:Z509"/>
    <mergeCell ref="AB509:AF509"/>
    <mergeCell ref="AH509:AI509"/>
    <mergeCell ref="U511:Z511"/>
    <mergeCell ref="AB511:AF511"/>
    <mergeCell ref="N513:P513"/>
    <mergeCell ref="U513:Z513"/>
    <mergeCell ref="U521:Z521"/>
    <mergeCell ref="AB521:AF521"/>
    <mergeCell ref="K504:M504"/>
    <mergeCell ref="K505:M505"/>
    <mergeCell ref="N506:P506"/>
    <mergeCell ref="N507:P507"/>
    <mergeCell ref="U507:Z507"/>
    <mergeCell ref="AB507:AF507"/>
    <mergeCell ref="K500:M500"/>
    <mergeCell ref="N501:P501"/>
    <mergeCell ref="AH501:AI501"/>
    <mergeCell ref="N502:P502"/>
    <mergeCell ref="AH502:AI502"/>
    <mergeCell ref="AH503:AI503"/>
    <mergeCell ref="AH507:AI507"/>
    <mergeCell ref="L483:M483"/>
    <mergeCell ref="AH483:AI483"/>
    <mergeCell ref="AH484:AI484"/>
    <mergeCell ref="R486:Y486"/>
    <mergeCell ref="N497:P497"/>
    <mergeCell ref="AH497:AI497"/>
    <mergeCell ref="N498:P498"/>
    <mergeCell ref="AH498:AI498"/>
    <mergeCell ref="K499:M499"/>
    <mergeCell ref="AH499:AI499"/>
    <mergeCell ref="N493:P493"/>
    <mergeCell ref="R493:T493"/>
    <mergeCell ref="AH493:AI493"/>
    <mergeCell ref="N494:P494"/>
    <mergeCell ref="R494:T494"/>
    <mergeCell ref="AB496:AF496"/>
    <mergeCell ref="AH477:AI477"/>
    <mergeCell ref="R487:Y487"/>
    <mergeCell ref="AB488:AE488"/>
    <mergeCell ref="N490:P490"/>
    <mergeCell ref="N491:P491"/>
    <mergeCell ref="AH491:AI491"/>
    <mergeCell ref="AH492:AI492"/>
    <mergeCell ref="N481:P481"/>
    <mergeCell ref="AH482:AI482"/>
    <mergeCell ref="AJ472:AK473"/>
    <mergeCell ref="N473:P473"/>
    <mergeCell ref="Q473:AF473"/>
    <mergeCell ref="AG473:AI473"/>
    <mergeCell ref="A474:A506"/>
    <mergeCell ref="N474:P474"/>
    <mergeCell ref="V474:W474"/>
    <mergeCell ref="X474:Z474"/>
    <mergeCell ref="AA474:AE474"/>
    <mergeCell ref="AH474:AI474"/>
    <mergeCell ref="AH478:AI478"/>
    <mergeCell ref="S479:V479"/>
    <mergeCell ref="X479:AB479"/>
    <mergeCell ref="AD479:AF479"/>
    <mergeCell ref="AH479:AI479"/>
    <mergeCell ref="S480:V480"/>
    <mergeCell ref="X480:AE480"/>
    <mergeCell ref="B475:E475"/>
    <mergeCell ref="R475:Z475"/>
    <mergeCell ref="AH475:AI475"/>
    <mergeCell ref="B476:E476"/>
    <mergeCell ref="AH476:AI476"/>
    <mergeCell ref="B477:E477"/>
    <mergeCell ref="N477:P477"/>
    <mergeCell ref="S464:W464"/>
    <mergeCell ref="Y464:AE464"/>
    <mergeCell ref="N469:P469"/>
    <mergeCell ref="S469:W469"/>
    <mergeCell ref="AA469:AD469"/>
    <mergeCell ref="B472:E473"/>
    <mergeCell ref="F472:G473"/>
    <mergeCell ref="H472:J473"/>
    <mergeCell ref="K472:M473"/>
    <mergeCell ref="C467:E467"/>
    <mergeCell ref="N467:P467"/>
    <mergeCell ref="C468:E468"/>
    <mergeCell ref="N468:P468"/>
    <mergeCell ref="S468:W468"/>
    <mergeCell ref="Y468:AE468"/>
    <mergeCell ref="N472:AI472"/>
    <mergeCell ref="AH454:AI454"/>
    <mergeCell ref="B455:E455"/>
    <mergeCell ref="K455:M455"/>
    <mergeCell ref="N455:P455"/>
    <mergeCell ref="AH455:AI455"/>
    <mergeCell ref="R453:S453"/>
    <mergeCell ref="T453:U453"/>
    <mergeCell ref="V453:W453"/>
    <mergeCell ref="N460:P460"/>
    <mergeCell ref="S460:W460"/>
    <mergeCell ref="Y460:AE460"/>
    <mergeCell ref="Y456:AE456"/>
    <mergeCell ref="AH456:AI456"/>
    <mergeCell ref="N457:P457"/>
    <mergeCell ref="S457:W457"/>
    <mergeCell ref="AA457:AD457"/>
    <mergeCell ref="N458:P458"/>
    <mergeCell ref="AA458:AE458"/>
    <mergeCell ref="A454:A469"/>
    <mergeCell ref="K454:M454"/>
    <mergeCell ref="N454:P454"/>
    <mergeCell ref="B456:E456"/>
    <mergeCell ref="N456:P456"/>
    <mergeCell ref="S456:W456"/>
    <mergeCell ref="N459:P459"/>
    <mergeCell ref="AB451:AC451"/>
    <mergeCell ref="AD451:AE451"/>
    <mergeCell ref="AA454:AE454"/>
    <mergeCell ref="N461:P461"/>
    <mergeCell ref="S461:W461"/>
    <mergeCell ref="AA461:AD461"/>
    <mergeCell ref="C465:E465"/>
    <mergeCell ref="N465:P465"/>
    <mergeCell ref="S465:W465"/>
    <mergeCell ref="AA465:AD465"/>
    <mergeCell ref="C466:E466"/>
    <mergeCell ref="N466:P466"/>
    <mergeCell ref="AA466:AE466"/>
    <mergeCell ref="N462:P462"/>
    <mergeCell ref="AA462:AE462"/>
    <mergeCell ref="N463:P463"/>
    <mergeCell ref="N464:P464"/>
    <mergeCell ref="AH451:AI451"/>
    <mergeCell ref="B452:E452"/>
    <mergeCell ref="R452:S452"/>
    <mergeCell ref="T452:U452"/>
    <mergeCell ref="V452:W452"/>
    <mergeCell ref="Z452:AA452"/>
    <mergeCell ref="AB452:AC452"/>
    <mergeCell ref="AD452:AE452"/>
    <mergeCell ref="A449:A453"/>
    <mergeCell ref="AH449:AI449"/>
    <mergeCell ref="B450:E450"/>
    <mergeCell ref="AB450:AC450"/>
    <mergeCell ref="AD450:AE450"/>
    <mergeCell ref="AH450:AI450"/>
    <mergeCell ref="R451:S451"/>
    <mergeCell ref="T451:U451"/>
    <mergeCell ref="V451:W451"/>
    <mergeCell ref="Z451:AA451"/>
    <mergeCell ref="A433:A448"/>
    <mergeCell ref="F433:G433"/>
    <mergeCell ref="N433:P433"/>
    <mergeCell ref="AH433:AI433"/>
    <mergeCell ref="AH434:AI434"/>
    <mergeCell ref="N435:P435"/>
    <mergeCell ref="AH435:AI435"/>
    <mergeCell ref="B436:E436"/>
    <mergeCell ref="N436:P436"/>
    <mergeCell ref="O437:P437"/>
    <mergeCell ref="AH442:AI442"/>
    <mergeCell ref="AH443:AI443"/>
    <mergeCell ref="O444:P444"/>
    <mergeCell ref="AH444:AI444"/>
    <mergeCell ref="O446:P446"/>
    <mergeCell ref="O448:P448"/>
    <mergeCell ref="N439:P439"/>
    <mergeCell ref="N440:P440"/>
    <mergeCell ref="O441:P441"/>
    <mergeCell ref="S442:V442"/>
    <mergeCell ref="X442:Y442"/>
    <mergeCell ref="AA442:AE442"/>
    <mergeCell ref="S427:AE427"/>
    <mergeCell ref="AH427:AI427"/>
    <mergeCell ref="AH428:AI428"/>
    <mergeCell ref="AH429:AI429"/>
    <mergeCell ref="S430:AE430"/>
    <mergeCell ref="S432:AE432"/>
    <mergeCell ref="K422:M432"/>
    <mergeCell ref="N422:P432"/>
    <mergeCell ref="AH422:AI422"/>
    <mergeCell ref="S423:AE423"/>
    <mergeCell ref="AH423:AI423"/>
    <mergeCell ref="B424:E424"/>
    <mergeCell ref="AH424:AI424"/>
    <mergeCell ref="S425:AE425"/>
    <mergeCell ref="AH425:AI425"/>
    <mergeCell ref="AH426:AI426"/>
    <mergeCell ref="AH413:AK413"/>
    <mergeCell ref="B414:E415"/>
    <mergeCell ref="F414:G415"/>
    <mergeCell ref="H414:J415"/>
    <mergeCell ref="K414:M415"/>
    <mergeCell ref="N414:AI414"/>
    <mergeCell ref="AJ414:AK415"/>
    <mergeCell ref="N415:P415"/>
    <mergeCell ref="Q415:AF415"/>
    <mergeCell ref="AG415:AI415"/>
    <mergeCell ref="AH417:AI417"/>
    <mergeCell ref="K418:M418"/>
    <mergeCell ref="S418:Y418"/>
    <mergeCell ref="AH418:AI418"/>
    <mergeCell ref="N420:P420"/>
    <mergeCell ref="S420:Y420"/>
    <mergeCell ref="O410:P410"/>
    <mergeCell ref="S410:Y410"/>
    <mergeCell ref="O411:P411"/>
    <mergeCell ref="N416:P416"/>
    <mergeCell ref="S416:Y416"/>
    <mergeCell ref="AH416:AI416"/>
    <mergeCell ref="N402:P402"/>
    <mergeCell ref="S402:Y402"/>
    <mergeCell ref="S404:Y404"/>
    <mergeCell ref="O406:P406"/>
    <mergeCell ref="S406:Y406"/>
    <mergeCell ref="O408:P408"/>
    <mergeCell ref="S408:Y408"/>
    <mergeCell ref="N396:P396"/>
    <mergeCell ref="S396:Y396"/>
    <mergeCell ref="N397:P397"/>
    <mergeCell ref="N398:P398"/>
    <mergeCell ref="S398:Y398"/>
    <mergeCell ref="N400:P400"/>
    <mergeCell ref="S400:Y400"/>
    <mergeCell ref="N393:P393"/>
    <mergeCell ref="AH393:AI393"/>
    <mergeCell ref="N394:P394"/>
    <mergeCell ref="S394:Y394"/>
    <mergeCell ref="AH394:AI394"/>
    <mergeCell ref="N395:P395"/>
    <mergeCell ref="AH395:AI395"/>
    <mergeCell ref="AH389:AI389"/>
    <mergeCell ref="N390:P390"/>
    <mergeCell ref="S390:Y390"/>
    <mergeCell ref="AH390:AI390"/>
    <mergeCell ref="AH391:AI391"/>
    <mergeCell ref="N392:P392"/>
    <mergeCell ref="S392:Y392"/>
    <mergeCell ref="AH392:AI392"/>
    <mergeCell ref="Q386:AC386"/>
    <mergeCell ref="AD386:AE386"/>
    <mergeCell ref="AH386:AI386"/>
    <mergeCell ref="AD387:AE387"/>
    <mergeCell ref="AH387:AI387"/>
    <mergeCell ref="S388:Y388"/>
    <mergeCell ref="AH388:AI388"/>
    <mergeCell ref="AH382:AI382"/>
    <mergeCell ref="K383:P385"/>
    <mergeCell ref="Y383:AE383"/>
    <mergeCell ref="AH383:AI383"/>
    <mergeCell ref="Y384:AE384"/>
    <mergeCell ref="AH384:AI384"/>
    <mergeCell ref="Y385:AE385"/>
    <mergeCell ref="AH385:AI385"/>
    <mergeCell ref="AH379:AI379"/>
    <mergeCell ref="AH380:AI380"/>
    <mergeCell ref="S381:Z381"/>
    <mergeCell ref="AB381:AC381"/>
    <mergeCell ref="AD381:AF381"/>
    <mergeCell ref="AH381:AI381"/>
    <mergeCell ref="K378:P378"/>
    <mergeCell ref="B379:E379"/>
    <mergeCell ref="K379:P382"/>
    <mergeCell ref="R379:AF379"/>
    <mergeCell ref="R382:AF382"/>
    <mergeCell ref="N376:P376"/>
    <mergeCell ref="Z363:AF363"/>
    <mergeCell ref="S364:X364"/>
    <mergeCell ref="Z364:AF364"/>
    <mergeCell ref="N365:P365"/>
    <mergeCell ref="AC365:AE365"/>
    <mergeCell ref="N366:P366"/>
    <mergeCell ref="R366:W366"/>
    <mergeCell ref="K358:M364"/>
    <mergeCell ref="N358:P359"/>
    <mergeCell ref="N360:P364"/>
    <mergeCell ref="X360:AE360"/>
    <mergeCell ref="V361:AE361"/>
    <mergeCell ref="Y362:AE362"/>
    <mergeCell ref="K354:M357"/>
    <mergeCell ref="AH354:AI354"/>
    <mergeCell ref="S355:Y355"/>
    <mergeCell ref="AA355:AB355"/>
    <mergeCell ref="AH355:AI355"/>
    <mergeCell ref="N356:P356"/>
    <mergeCell ref="R356:AF356"/>
    <mergeCell ref="B349:E350"/>
    <mergeCell ref="F349:G350"/>
    <mergeCell ref="H349:J350"/>
    <mergeCell ref="K349:M350"/>
    <mergeCell ref="AH356:AI356"/>
    <mergeCell ref="N357:P357"/>
    <mergeCell ref="S357:Y357"/>
    <mergeCell ref="AA357:AB357"/>
    <mergeCell ref="K351:P351"/>
    <mergeCell ref="K352:P352"/>
    <mergeCell ref="AJ349:AK350"/>
    <mergeCell ref="N350:P350"/>
    <mergeCell ref="Q350:AF350"/>
    <mergeCell ref="AG350:AI350"/>
    <mergeCell ref="N344:P344"/>
    <mergeCell ref="AH344:AI344"/>
    <mergeCell ref="N345:P345"/>
    <mergeCell ref="AH345:AI345"/>
    <mergeCell ref="N346:P346"/>
    <mergeCell ref="AH346:AI346"/>
    <mergeCell ref="AJ282:AK283"/>
    <mergeCell ref="N283:P283"/>
    <mergeCell ref="Q283:AF283"/>
    <mergeCell ref="AG283:AI283"/>
    <mergeCell ref="N341:P341"/>
    <mergeCell ref="AH341:AI341"/>
    <mergeCell ref="N342:P342"/>
    <mergeCell ref="AH342:AI342"/>
    <mergeCell ref="N343:P343"/>
    <mergeCell ref="AH343:AI343"/>
    <mergeCell ref="N339:P339"/>
    <mergeCell ref="AH339:AI339"/>
    <mergeCell ref="N340:P340"/>
    <mergeCell ref="AC340:AF340"/>
    <mergeCell ref="AH340:AI340"/>
    <mergeCell ref="S304:AF304"/>
    <mergeCell ref="Z301:AA301"/>
    <mergeCell ref="AH289:AI289"/>
    <mergeCell ref="R290:W290"/>
    <mergeCell ref="S292:T292"/>
    <mergeCell ref="V292:W292"/>
    <mergeCell ref="AB292:AC292"/>
    <mergeCell ref="AH292:AI292"/>
    <mergeCell ref="N313:P313"/>
    <mergeCell ref="A336:A346"/>
    <mergeCell ref="K336:P336"/>
    <mergeCell ref="N337:P337"/>
    <mergeCell ref="R337:AF337"/>
    <mergeCell ref="AH337:AI337"/>
    <mergeCell ref="N338:P338"/>
    <mergeCell ref="AH338:AI338"/>
    <mergeCell ref="B339:E339"/>
    <mergeCell ref="I290:J290"/>
    <mergeCell ref="AB293:AC293"/>
    <mergeCell ref="R298:R303"/>
    <mergeCell ref="S298:U301"/>
    <mergeCell ref="V298:Y299"/>
    <mergeCell ref="Z298:AA298"/>
    <mergeCell ref="Z299:AA299"/>
    <mergeCell ref="V300:Y301"/>
    <mergeCell ref="Z300:AA300"/>
    <mergeCell ref="S302:U303"/>
    <mergeCell ref="V302:AA302"/>
    <mergeCell ref="V303:AA303"/>
    <mergeCell ref="W306:AE306"/>
    <mergeCell ref="R307:Z307"/>
    <mergeCell ref="AC307:AD307"/>
    <mergeCell ref="K309:M309"/>
    <mergeCell ref="K289:M289"/>
    <mergeCell ref="K290:M290"/>
    <mergeCell ref="A284:A320"/>
    <mergeCell ref="N314:P314"/>
    <mergeCell ref="Y314:Z314"/>
    <mergeCell ref="AA314:AE314"/>
    <mergeCell ref="Y316:Z316"/>
    <mergeCell ref="N312:P312"/>
    <mergeCell ref="Z312:AF312"/>
    <mergeCell ref="S293:T293"/>
    <mergeCell ref="V293:W293"/>
    <mergeCell ref="K311:K312"/>
    <mergeCell ref="L311:M312"/>
    <mergeCell ref="N311:P311"/>
    <mergeCell ref="R311:U311"/>
    <mergeCell ref="W311:X311"/>
    <mergeCell ref="R312:U312"/>
    <mergeCell ref="N309:P309"/>
    <mergeCell ref="I275:J275"/>
    <mergeCell ref="K275:M275"/>
    <mergeCell ref="N275:P275"/>
    <mergeCell ref="AH275:AI275"/>
    <mergeCell ref="B276:E277"/>
    <mergeCell ref="I276:J276"/>
    <mergeCell ref="K276:M279"/>
    <mergeCell ref="N276:P276"/>
    <mergeCell ref="R276:U276"/>
    <mergeCell ref="AH276:AI276"/>
    <mergeCell ref="I277:J277"/>
    <mergeCell ref="N277:P277"/>
    <mergeCell ref="I278:J278"/>
    <mergeCell ref="C279:E279"/>
    <mergeCell ref="I279:J279"/>
    <mergeCell ref="F274:G274"/>
    <mergeCell ref="K274:M274"/>
    <mergeCell ref="N274:P274"/>
    <mergeCell ref="R274:U274"/>
    <mergeCell ref="AH274:AI274"/>
    <mergeCell ref="AH269:AI269"/>
    <mergeCell ref="I270:J270"/>
    <mergeCell ref="K270:M270"/>
    <mergeCell ref="N270:P270"/>
    <mergeCell ref="AH270:AI270"/>
    <mergeCell ref="S266:V266"/>
    <mergeCell ref="AH266:AI266"/>
    <mergeCell ref="I261:J261"/>
    <mergeCell ref="AC261:AE261"/>
    <mergeCell ref="AC262:AE262"/>
    <mergeCell ref="K264:M264"/>
    <mergeCell ref="N264:P264"/>
    <mergeCell ref="AH264:AI264"/>
    <mergeCell ref="B271:E272"/>
    <mergeCell ref="I271:J271"/>
    <mergeCell ref="K271:M273"/>
    <mergeCell ref="AH271:AI271"/>
    <mergeCell ref="I272:J272"/>
    <mergeCell ref="C267:E267"/>
    <mergeCell ref="I267:J267"/>
    <mergeCell ref="I268:J268"/>
    <mergeCell ref="V268:AE268"/>
    <mergeCell ref="F269:G269"/>
    <mergeCell ref="K269:M269"/>
    <mergeCell ref="N269:P269"/>
    <mergeCell ref="AH272:AI272"/>
    <mergeCell ref="I273:J273"/>
    <mergeCell ref="B259:E259"/>
    <mergeCell ref="I259:J259"/>
    <mergeCell ref="N259:P259"/>
    <mergeCell ref="AH259:AI259"/>
    <mergeCell ref="B260:E260"/>
    <mergeCell ref="I260:J260"/>
    <mergeCell ref="S260:AA260"/>
    <mergeCell ref="AC260:AE260"/>
    <mergeCell ref="A257:A279"/>
    <mergeCell ref="F257:G257"/>
    <mergeCell ref="K257:M257"/>
    <mergeCell ref="N257:P257"/>
    <mergeCell ref="AH257:AI257"/>
    <mergeCell ref="B258:E258"/>
    <mergeCell ref="I258:J258"/>
    <mergeCell ref="K258:M258"/>
    <mergeCell ref="N258:P258"/>
    <mergeCell ref="AH258:AI258"/>
    <mergeCell ref="I265:J265"/>
    <mergeCell ref="K265:M265"/>
    <mergeCell ref="N265:P265"/>
    <mergeCell ref="AH265:AI265"/>
    <mergeCell ref="B266:E266"/>
    <mergeCell ref="I266:J266"/>
    <mergeCell ref="N224:P224"/>
    <mergeCell ref="Q224:AF224"/>
    <mergeCell ref="AG224:AI224"/>
    <mergeCell ref="A220:M220"/>
    <mergeCell ref="N220:AK220"/>
    <mergeCell ref="A221:M221"/>
    <mergeCell ref="N221:AK221"/>
    <mergeCell ref="B223:E224"/>
    <mergeCell ref="F223:G224"/>
    <mergeCell ref="H223:J224"/>
    <mergeCell ref="K223:M224"/>
    <mergeCell ref="N223:AI223"/>
    <mergeCell ref="AJ223:AK224"/>
    <mergeCell ref="P212:AK212"/>
    <mergeCell ref="P213:AG213"/>
    <mergeCell ref="A216:M216"/>
    <mergeCell ref="N216:AK216"/>
    <mergeCell ref="A217:M219"/>
    <mergeCell ref="N217:AK217"/>
    <mergeCell ref="N218:AK218"/>
    <mergeCell ref="N219:AK219"/>
    <mergeCell ref="P205:W205"/>
    <mergeCell ref="P206:AK206"/>
    <mergeCell ref="P207:AG207"/>
    <mergeCell ref="P209:AK209"/>
    <mergeCell ref="P210:AK210"/>
    <mergeCell ref="P211:W211"/>
    <mergeCell ref="P198:AK198"/>
    <mergeCell ref="P199:W199"/>
    <mergeCell ref="P200:AK200"/>
    <mergeCell ref="P201:AG201"/>
    <mergeCell ref="P203:AK203"/>
    <mergeCell ref="P204:AK204"/>
    <mergeCell ref="P191:AK191"/>
    <mergeCell ref="P192:AK192"/>
    <mergeCell ref="P193:W193"/>
    <mergeCell ref="P194:AK194"/>
    <mergeCell ref="P195:AG195"/>
    <mergeCell ref="P197:AK197"/>
    <mergeCell ref="P183:AG183"/>
    <mergeCell ref="P185:AK185"/>
    <mergeCell ref="P186:AK186"/>
    <mergeCell ref="P187:W187"/>
    <mergeCell ref="P188:AK188"/>
    <mergeCell ref="P189:AG189"/>
    <mergeCell ref="K173:AK173"/>
    <mergeCell ref="A176:AK176"/>
    <mergeCell ref="P179:AK179"/>
    <mergeCell ref="P180:AK180"/>
    <mergeCell ref="P181:W181"/>
    <mergeCell ref="P182:AK182"/>
    <mergeCell ref="Z169:AG169"/>
    <mergeCell ref="A171:K171"/>
    <mergeCell ref="L171:AK171"/>
    <mergeCell ref="P172:Z172"/>
    <mergeCell ref="AA172:AB172"/>
    <mergeCell ref="AC172:AD172"/>
    <mergeCell ref="AF172:AG172"/>
    <mergeCell ref="AH172:AI172"/>
    <mergeCell ref="K163:N163"/>
    <mergeCell ref="K165:R165"/>
    <mergeCell ref="K166:R166"/>
    <mergeCell ref="N167:R167"/>
    <mergeCell ref="N168:R168"/>
    <mergeCell ref="K169:R169"/>
    <mergeCell ref="D153:I153"/>
    <mergeCell ref="D154:J154"/>
    <mergeCell ref="K157:R157"/>
    <mergeCell ref="K159:R159"/>
    <mergeCell ref="K160:R160"/>
    <mergeCell ref="K162:N162"/>
    <mergeCell ref="A93:AK93"/>
    <mergeCell ref="S95:AJ95"/>
    <mergeCell ref="A147:AK147"/>
    <mergeCell ref="K149:AK149"/>
    <mergeCell ref="K150:AK150"/>
    <mergeCell ref="K151:AK151"/>
    <mergeCell ref="P81:AK81"/>
    <mergeCell ref="P82:AG82"/>
    <mergeCell ref="D84:AK84"/>
    <mergeCell ref="P88:AK88"/>
    <mergeCell ref="P89:AK89"/>
    <mergeCell ref="P90:AK90"/>
    <mergeCell ref="P77:AJ77"/>
    <mergeCell ref="Q78:R78"/>
    <mergeCell ref="Y78:AB78"/>
    <mergeCell ref="AG78:AJ78"/>
    <mergeCell ref="P79:AJ79"/>
    <mergeCell ref="P80:W80"/>
    <mergeCell ref="A4:AK4"/>
    <mergeCell ref="A6:AK6"/>
    <mergeCell ref="AA7:AD7"/>
    <mergeCell ref="AF7:AG7"/>
    <mergeCell ref="AI7:AJ7"/>
    <mergeCell ref="W11:AK12"/>
    <mergeCell ref="A64:O64"/>
    <mergeCell ref="P64:AK64"/>
    <mergeCell ref="A65:O65"/>
    <mergeCell ref="P65:AK65"/>
    <mergeCell ref="A60:O60"/>
    <mergeCell ref="P60:W60"/>
    <mergeCell ref="A61:O61"/>
    <mergeCell ref="P61:AK61"/>
    <mergeCell ref="A62:O62"/>
    <mergeCell ref="P62:AG62"/>
    <mergeCell ref="W14:AK15"/>
    <mergeCell ref="A17:AK19"/>
    <mergeCell ref="A55:AK55"/>
    <mergeCell ref="A58:O58"/>
    <mergeCell ref="P58:AK58"/>
    <mergeCell ref="A59:O59"/>
    <mergeCell ref="P59:AK59"/>
    <mergeCell ref="A66:O66"/>
    <mergeCell ref="P66:W66"/>
    <mergeCell ref="P72:W72"/>
    <mergeCell ref="P73:AK73"/>
    <mergeCell ref="P74:AG74"/>
    <mergeCell ref="Q76:R76"/>
    <mergeCell ref="W76:AA76"/>
    <mergeCell ref="AF76:AJ76"/>
    <mergeCell ref="A67:O67"/>
    <mergeCell ref="P67:AK67"/>
    <mergeCell ref="A68:O68"/>
    <mergeCell ref="P68:AG68"/>
    <mergeCell ref="P70:AK70"/>
    <mergeCell ref="P71:AK71"/>
  </mergeCells>
  <phoneticPr fontId="2"/>
  <conditionalFormatting sqref="A90">
    <cfRule type="expression" dxfId="24" priority="25">
      <formula>$P$86&lt;&gt;"■"</formula>
    </cfRule>
  </conditionalFormatting>
  <conditionalFormatting sqref="F380:G382">
    <cfRule type="expression" dxfId="23" priority="22">
      <formula>$AT$364=1</formula>
    </cfRule>
  </conditionalFormatting>
  <conditionalFormatting sqref="P90:AK90">
    <cfRule type="expression" dxfId="22" priority="27">
      <formula>$P$86="□"</formula>
    </cfRule>
    <cfRule type="expression" dxfId="21" priority="28">
      <formula>$U$86="■"</formula>
    </cfRule>
  </conditionalFormatting>
  <conditionalFormatting sqref="P172:AK172">
    <cfRule type="expression" dxfId="20" priority="26">
      <formula>$T$158&lt;&gt;"■"</formula>
    </cfRule>
  </conditionalFormatting>
  <conditionalFormatting sqref="Q378:AF381 Q383:AF411 Q416:AF421">
    <cfRule type="expression" dxfId="19" priority="21">
      <formula>$Q$382="■"</formula>
    </cfRule>
  </conditionalFormatting>
  <conditionalFormatting sqref="Q379:AF411 Q416:AF432">
    <cfRule type="expression" dxfId="18" priority="1">
      <formula>$Q$378="■"</formula>
    </cfRule>
  </conditionalFormatting>
  <conditionalFormatting sqref="Q381:AF381">
    <cfRule type="expression" dxfId="17" priority="23">
      <formula>AND($AN$386=TRUE,$AQ$388&lt;&gt;6)</formula>
    </cfRule>
  </conditionalFormatting>
  <conditionalFormatting sqref="Q422:AF432">
    <cfRule type="expression" dxfId="16" priority="2">
      <formula>$Q$352="■"</formula>
    </cfRule>
  </conditionalFormatting>
  <conditionalFormatting sqref="S388:Y388">
    <cfRule type="expression" dxfId="15" priority="20">
      <formula>$Q$389="□"</formula>
    </cfRule>
  </conditionalFormatting>
  <conditionalFormatting sqref="S390:Y390">
    <cfRule type="expression" dxfId="14" priority="19">
      <formula>$Q$391="□"</formula>
    </cfRule>
  </conditionalFormatting>
  <conditionalFormatting sqref="S392:Y392">
    <cfRule type="expression" dxfId="13" priority="18">
      <formula>$Q$393="□"</formula>
    </cfRule>
  </conditionalFormatting>
  <conditionalFormatting sqref="S394:Y394">
    <cfRule type="expression" dxfId="12" priority="17">
      <formula>$Q$395="□"</formula>
    </cfRule>
  </conditionalFormatting>
  <conditionalFormatting sqref="S396:Y396">
    <cfRule type="expression" dxfId="11" priority="16">
      <formula>$Q$397="□"</formula>
    </cfRule>
  </conditionalFormatting>
  <conditionalFormatting sqref="S398:Y398">
    <cfRule type="expression" dxfId="10" priority="15">
      <formula>$Q$399="□"</formula>
    </cfRule>
  </conditionalFormatting>
  <conditionalFormatting sqref="S400:Y400">
    <cfRule type="expression" dxfId="9" priority="14">
      <formula>$Q$401="□"</formula>
    </cfRule>
  </conditionalFormatting>
  <conditionalFormatting sqref="S402:Y402">
    <cfRule type="expression" dxfId="8" priority="13">
      <formula>$Q$403="□"</formula>
    </cfRule>
  </conditionalFormatting>
  <conditionalFormatting sqref="S404:Y404">
    <cfRule type="expression" dxfId="7" priority="12">
      <formula>$Q$405="□"</formula>
    </cfRule>
  </conditionalFormatting>
  <conditionalFormatting sqref="S406:Y406">
    <cfRule type="expression" dxfId="6" priority="11">
      <formula>$Q$407="□"</formula>
    </cfRule>
  </conditionalFormatting>
  <conditionalFormatting sqref="S408:Y408">
    <cfRule type="expression" dxfId="5" priority="10">
      <formula>$Q$409="□"</formula>
    </cfRule>
  </conditionalFormatting>
  <conditionalFormatting sqref="S410:Y410">
    <cfRule type="expression" dxfId="4" priority="9">
      <formula>$Q$411="□"</formula>
    </cfRule>
  </conditionalFormatting>
  <conditionalFormatting sqref="S416:Y416">
    <cfRule type="expression" dxfId="3" priority="8">
      <formula>$Q$417="□"</formula>
    </cfRule>
  </conditionalFormatting>
  <conditionalFormatting sqref="S418:Y418">
    <cfRule type="expression" dxfId="2" priority="7">
      <formula>$Q$419="□"</formula>
    </cfRule>
  </conditionalFormatting>
  <conditionalFormatting sqref="S420:Y421">
    <cfRule type="expression" dxfId="1" priority="6">
      <formula>$Q$412="□"</formula>
    </cfRule>
  </conditionalFormatting>
  <conditionalFormatting sqref="AB381">
    <cfRule type="expression" dxfId="0" priority="24">
      <formula>$R$382="□"</formula>
    </cfRule>
  </conditionalFormatting>
  <dataValidations count="22">
    <dataValidation type="list" imeMode="on" allowBlank="1" sqref="AD386:AE386" xr:uid="{97983BD0-D2AE-4BE0-BB8C-A7D2B58604A1}">
      <formula1>$AN$370:$AN$374</formula1>
    </dataValidation>
    <dataValidation imeMode="on" allowBlank="1" sqref="C381" xr:uid="{3F97CB18-AC0D-4B0A-ACEF-385BCC7069AF}"/>
    <dataValidation type="list" imeMode="on" allowBlank="1" sqref="AD387:AE387" xr:uid="{4FD409B4-0FEB-40D9-86EC-259674D892D7}">
      <formula1>$AN$378:$AN$382</formula1>
    </dataValidation>
    <dataValidation type="list" imeMode="on" allowBlank="1" sqref="AF386 V248" xr:uid="{1880BA64-A05E-402F-BEED-1EA3E22EB24B}">
      <formula1>#REF!</formula1>
    </dataValidation>
    <dataValidation type="list" imeMode="on" allowBlank="1" showInputMessage="1" sqref="Z169:AG169" xr:uid="{3926D6B3-7DF9-44BB-BF75-9A4ADD00373E}">
      <formula1>"木,鉄骨,RC,SRC,―"</formula1>
    </dataValidation>
    <dataValidation type="list" imeMode="on" allowBlank="1" showInputMessage="1" sqref="K169:R169" xr:uid="{E2150918-090B-4FC4-8152-CAA22C1632C2}">
      <formula1>"木,鉄骨,RC,SRC"</formula1>
    </dataValidation>
    <dataValidation type="list" imeMode="on" allowBlank="1" sqref="U374:AF375" xr:uid="{103C7278-0B20-40DF-AE8F-FF5AA2C386F0}">
      <formula1>INDIRECT($AR$348)</formula1>
    </dataValidation>
    <dataValidation type="list" allowBlank="1" showInputMessage="1" showErrorMessage="1" sqref="U372:AF373" xr:uid="{D0850596-CD8A-4FD3-B3B1-07FB3D6BE9C5}">
      <formula1>INDIRECT($AR$347)</formula1>
    </dataValidation>
    <dataValidation type="list" imeMode="on" allowBlank="1" sqref="C355" xr:uid="{688CBC6C-EA44-4D8D-98D4-05C2170D84A9}">
      <formula1>"8,7,6,5,4,3,2,1"</formula1>
    </dataValidation>
    <dataValidation type="list" imeMode="on" allowBlank="1" showInputMessage="1" sqref="AA172:AB172 AF172:AG172" xr:uid="{C7D27DC2-A84E-43CE-A015-50B8E3F4AF6D}">
      <formula1>"□,■"</formula1>
    </dataValidation>
    <dataValidation type="list" allowBlank="1" showInputMessage="1" showErrorMessage="1" sqref="AA454:AE454 AA458:AE458 AA462:AE462 AA466:AE466" xr:uid="{3AABD412-549C-4AC8-8004-E46A83468C59}">
      <formula1>"Ｔ－４,Ｔ－３,Ｔ－２,Ｔ－１"</formula1>
    </dataValidation>
    <dataValidation type="list" imeMode="on" allowBlank="1" sqref="AD450:AE452 V451:W453" xr:uid="{A26D4932-66CD-45F0-88F0-2EC621CB263D}">
      <formula1>"%,%以上"</formula1>
    </dataValidation>
    <dataValidation type="list" allowBlank="1" showInputMessage="1" showErrorMessage="1" sqref="S153:S154 AB153 K156 S156 AA156 K158 T158 K170 O170 S170 Y170 Y365:Y367 AB365:AB367 Q368 Y369:Y370 AB369:AB370 Q371:Q372 B281:B283 O556 F281:F283 F241:F242 H434:H437 H443:H446 N437 N441 N444 N446 N448 R440 W440 AA438 W436 AB436 R442 W442 AB443:AB448 AD443:AD448 H450:H453 H455:H458 F455:F457 F459:F461 F463:F465 F467:F473 F475:F479 H475:H478 Q454:Q455 Q458:Q459 Q462:Q463 Q466:Q467 AB475 AD475 Q476:Q477 R479:R480 W479 AC479 Q481:Q483 AA484:AA487 AD484:AD487 W488 Z488 AA489 AD489 Q490:Q495 U491 Y491:Y492 AC492 T492 V493:V494 AA493:AA494 R496 V496 AA496 Q497:Q499 S500 AA500 Q501:Q502 Q505:Q506 R503:R504 Z503 Y502 H508:H511 T507:T524 X508 X512 X510 X514 X516 X518 X520 X522 X524 AA507 AA509 AA511 AA513 AA515 AA517 AA519 AA521 AA523 R436 R438 V433 AA433 R433 B465:B468 K483 K513 K519 F258:F261 H258:H261 H265:H268 F270:F272 H270:H273 R258 U258 X258 AB258 R260:R263 AB260:AB262 W262 Q264:Q265 R266:R267 W265:W267 AB265:AB267 W270 AB270:AB271 W274:W278 AB274 AB276:AB278 B267 B273 Q268 B279 F337:F339 H337:H340 Q336:Q337 R340 U340 AB340 Q341:Q343 Q345 H352:H355 C100:C101 F352:F358 C124:C125 C127:C128 C135 C108:C110 C140 C98 C105 C137 C143 P86 U86 C153:C154 K153 R355 Q356 Q363 R357 Q351:Q354 Q358:Q359 F275:F278 H275:H278 F379:F382 H379:H382 Q396 Q390 Q410 Q416 Q418 Q408 Q382:Q385 Q398 Q388 Q392 Q394 Q400 Q402 Q404 Q406 R380:R381 AC542:AC551 AC428 Z428 Q420:Q432 E528:E537 K528:K537 S528:S537 AH528:AH537 AH542:AH551 Q365 B228 B242 B234 F232:F235 F226:F229 U238:U240 X238 X240 AA238 AA240 H226:H230 H232:H233 F238:F239 H281:H283 Y333 F285:F287 H285:H288 Q334 Y377 Q374:Q379 AB331:AB332 AB305 K311:K312 Q309:Q310 Y312 Q290 U292:U293 AA292:AA293 Q294:Q295 R304 S305:S306 W305 Q331:Q332 AD331:AD332 H322 Q284 B296 H296 F296 Q319 H290" xr:uid="{3CBBA2C2-3B1D-4DDC-A69D-60F3E827D7C0}">
      <formula1>"■,□"</formula1>
    </dataValidation>
    <dataValidation type="list" imeMode="on" allowBlank="1" showInputMessage="1" showErrorMessage="1" sqref="AG507:AG509 AG574:AG576 AG433:AG435 AG442:AG444 AG449:AG451 AG454:AG456 AG474:AG479 AG482:AG484 AG491:AG493 AG497:AG499 AG501:AG503 AG257:AG259 AG264:AG266 O585 AG274:AG276 AG269:AG272 P558:P559 P561:P562 Q566 S566 AG578:AG581 AG583:AG586 AG556:AG560 J571 P568 AD326 P570 J567 O571 O574 O578:O579 O583 AG354:AG358 AG337:AG346 AG379:AG395 Y363:Y364 R364 AG422:AG429 AG252:AG253 Q252 Q249 Q233:Q235 R250:R251 AG226:AG228 Q255 R227:R232 AG246:AG249 Q225 Q329:Q330 X314 Q285 S286 V286 Z286 AC286 R314 R316 R318 R322 X318 AD322 R324 AD324 R326 Q327 AA327 V327:V329 Y329 AC329 AG331:AG335 Q287:Q289 X316 AG285:AG329 AG567:AG571" xr:uid="{7E5BB3BB-8021-4F1B-966C-FFA41CFF77F8}">
      <formula1>"□,■"</formula1>
    </dataValidation>
    <dataValidation allowBlank="1" showInputMessage="1" showErrorMessage="1" sqref="C144" xr:uid="{BD216255-B686-406E-892C-8BAA6857D99A}"/>
    <dataValidation type="list" imeMode="on" allowBlank="1" sqref="W248:AE248" xr:uid="{34F91AE6-0331-49DE-A583-C93FA10953BD}">
      <formula1>$AX$25:$AX$29</formula1>
    </dataValidation>
    <dataValidation type="list" imeMode="on" allowBlank="1" sqref="W249" xr:uid="{235A2760-A202-484F-8049-66AAF5C89E58}">
      <formula1>$AX$2:$AX$6</formula1>
    </dataValidation>
    <dataValidation type="list" allowBlank="1" showInputMessage="1" sqref="Y245 W245 AC245 AE245" xr:uid="{B8DD5289-1180-491F-8987-E0295571B0C7}">
      <formula1>"■,□"</formula1>
    </dataValidation>
    <dataValidation type="list" imeMode="on" allowBlank="1" sqref="Y254:AE254" xr:uid="{45C5CF81-2C2D-44A5-8781-7F87DADAD332}">
      <formula1>$AX$16:$AX$18</formula1>
    </dataValidation>
    <dataValidation type="list" imeMode="on" allowBlank="1" sqref="Y253:AE253" xr:uid="{D54D59A6-A970-4566-B6DC-B1784E47AE22}">
      <formula1>$AX$10:$AX$12</formula1>
    </dataValidation>
    <dataValidation type="list" imeMode="on" allowBlank="1" sqref="Y255:AE255" xr:uid="{8CF0FF51-CDAE-4E5F-B01B-2FDBFA99226D}">
      <formula1>$AX$21:$AX$23</formula1>
    </dataValidation>
    <dataValidation type="list" allowBlank="1" showInputMessage="1" showErrorMessage="1" sqref="AX236" xr:uid="{901BAE12-76CC-468C-BEF5-E1710D35BFAB}">
      <formula1>$AX$84</formula1>
    </dataValidation>
  </dataValidations>
  <pageMargins left="0.74803149606299213" right="0.55118110236220474" top="0.15748031496062992" bottom="0.15748031496062992" header="0.11811023622047245" footer="0.11811023622047245"/>
  <pageSetup paperSize="9" scale="96" orientation="portrait" r:id="rId1"/>
  <headerFooter>
    <oddFooter>&amp;L&amp;"BIZ UDゴシック,標準"&amp;8 2025/04/01改訂&amp;R&amp;"BIZ UDゴシック,標準"&amp;8一般社団法人ベターリビング</oddFooter>
  </headerFooter>
  <rowBreaks count="11" manualBreakCount="11">
    <brk id="53" max="16383" man="1"/>
    <brk id="91" max="16383" man="1"/>
    <brk id="145" max="16383" man="1"/>
    <brk id="174" max="16383" man="1"/>
    <brk id="214" max="16383" man="1"/>
    <brk id="280" max="16383" man="1"/>
    <brk id="347" max="16383" man="1"/>
    <brk id="412" max="36" man="1"/>
    <brk id="470" max="36" man="1"/>
    <brk id="525" max="36" man="1"/>
    <brk id="552" max="16383" man="1"/>
  </rowBreaks>
  <drawing r:id="rId2"/>
  <legacyDrawing r:id="rId3"/>
  <controls>
    <mc:AlternateContent xmlns:mc="http://schemas.openxmlformats.org/markup-compatibility/2006">
      <mc:Choice Requires="x14">
        <control shapeId="88066" r:id="rId4" name="CheckBox1">
          <controlPr defaultSize="0" autoLine="0" linkedCell="#REF!" r:id="rId5">
            <anchor moveWithCells="1">
              <from>
                <xdr:col>1</xdr:col>
                <xdr:colOff>47625</xdr:colOff>
                <xdr:row>667</xdr:row>
                <xdr:rowOff>0</xdr:rowOff>
              </from>
              <to>
                <xdr:col>1</xdr:col>
                <xdr:colOff>57150</xdr:colOff>
                <xdr:row>667</xdr:row>
                <xdr:rowOff>9525</xdr:rowOff>
              </to>
            </anchor>
          </controlPr>
        </control>
      </mc:Choice>
      <mc:Fallback>
        <control shapeId="88066" r:id="rId4" name="CheckBox1"/>
      </mc:Fallback>
    </mc:AlternateContent>
    <mc:AlternateContent xmlns:mc="http://schemas.openxmlformats.org/markup-compatibility/2006">
      <mc:Choice Requires="x14">
        <control shapeId="88065" r:id="rId6" name="評価対象外1">
          <controlPr defaultSize="0" autoLine="0" linkedCell="#REF!" r:id="rId5">
            <anchor moveWithCells="1">
              <from>
                <xdr:col>1</xdr:col>
                <xdr:colOff>47625</xdr:colOff>
                <xdr:row>667</xdr:row>
                <xdr:rowOff>0</xdr:rowOff>
              </from>
              <to>
                <xdr:col>1</xdr:col>
                <xdr:colOff>57150</xdr:colOff>
                <xdr:row>667</xdr:row>
                <xdr:rowOff>9525</xdr:rowOff>
              </to>
            </anchor>
          </controlPr>
        </control>
      </mc:Choice>
      <mc:Fallback>
        <control shapeId="88065" r:id="rId6" name="評価対象外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31</vt:i4>
      </vt:variant>
    </vt:vector>
  </HeadingPairs>
  <TitlesOfParts>
    <vt:vector size="38" baseType="lpstr">
      <vt:lpstr>第一面</vt:lpstr>
      <vt:lpstr>第二面 </vt:lpstr>
      <vt:lpstr>第三面 </vt:lpstr>
      <vt:lpstr>第四面 </vt:lpstr>
      <vt:lpstr>第五面 </vt:lpstr>
      <vt:lpstr>第六面 （長期確認含む） </vt:lpstr>
      <vt:lpstr>設計評価申請 (S・RC)</vt:lpstr>
      <vt:lpstr>'設計評価申請 (S・RC)'!Print_Area</vt:lpstr>
      <vt:lpstr>第一面!Print_Area</vt:lpstr>
      <vt:lpstr>'第五面 '!Print_Area</vt:lpstr>
      <vt:lpstr>'第三面 '!Print_Area</vt:lpstr>
      <vt:lpstr>'第四面 '!Print_Area</vt:lpstr>
      <vt:lpstr>'第二面 '!Print_Area</vt:lpstr>
      <vt:lpstr>'第六面 （長期確認含む） '!Print_Area</vt:lpstr>
      <vt:lpstr>'設計評価申請 (S・RC)'!UA値</vt:lpstr>
      <vt:lpstr>'第三面 '!UA値</vt:lpstr>
      <vt:lpstr>'設計評価申請 (S・RC)'!ηA値</vt:lpstr>
      <vt:lpstr>'第三面 '!ηA値</vt:lpstr>
      <vt:lpstr>第一面!改良地盤許容支持力</vt:lpstr>
      <vt:lpstr>第一面!改良地盤許容支持力度</vt:lpstr>
      <vt:lpstr>第一面!基礎形式</vt:lpstr>
      <vt:lpstr>第一面!基礎構造</vt:lpstr>
      <vt:lpstr>第一面!杭許容支持力</vt:lpstr>
      <vt:lpstr>第一面!杭径</vt:lpstr>
      <vt:lpstr>第一面!杭種</vt:lpstr>
      <vt:lpstr>第一面!杭長</vt:lpstr>
      <vt:lpstr>'設計評価申請 (S・RC)'!性能表示事項</vt:lpstr>
      <vt:lpstr>第一面!地盤改良方法</vt:lpstr>
      <vt:lpstr>第一面!地盤許容支持力</vt:lpstr>
      <vt:lpstr>第一面!地盤調査方法</vt:lpstr>
      <vt:lpstr>'設計評価申請 (S・RC)'!等級5・4_b</vt:lpstr>
      <vt:lpstr>'第三面 '!等級5・4_b</vt:lpstr>
      <vt:lpstr>'設計評価申請 (S・RC)'!等級5・4_t</vt:lpstr>
      <vt:lpstr>'第三面 '!等級5・4_t</vt:lpstr>
      <vt:lpstr>'設計評価申請 (S・RC)'!等級7・6_b</vt:lpstr>
      <vt:lpstr>'第三面 '!等級7・6_b</vt:lpstr>
      <vt:lpstr>'設計評価申請 (S・RC)'!等級7・6_t</vt:lpstr>
      <vt:lpstr>'第三面 '!等級7・6_t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新井 知明</dc:creator>
  <cp:keywords/>
  <dc:description/>
  <cp:lastModifiedBy>fkc24-02a</cp:lastModifiedBy>
  <cp:revision/>
  <cp:lastPrinted>2026-03-11T07:47:39Z</cp:lastPrinted>
  <dcterms:created xsi:type="dcterms:W3CDTF">2020-10-29T05:36:46Z</dcterms:created>
  <dcterms:modified xsi:type="dcterms:W3CDTF">2026-03-11T07:47:45Z</dcterms:modified>
  <cp:category/>
  <cp:contentStatus/>
</cp:coreProperties>
</file>